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15480" windowHeight="9465"/>
  </bookViews>
  <sheets>
    <sheet name="Tabelle1" sheetId="1" r:id="rId1"/>
    <sheet name="Tabelle2" sheetId="2" r:id="rId2"/>
    <sheet name="Tabelle3" sheetId="3" r:id="rId3"/>
    <sheet name="Tabelle4" sheetId="4" r:id="rId4"/>
  </sheets>
  <calcPr calcId="125725"/>
</workbook>
</file>

<file path=xl/calcChain.xml><?xml version="1.0" encoding="utf-8"?>
<calcChain xmlns="http://schemas.openxmlformats.org/spreadsheetml/2006/main">
  <c r="K26" i="1"/>
  <c r="G26"/>
  <c r="L26"/>
  <c r="I15"/>
  <c r="G15"/>
  <c r="F15"/>
  <c r="J26"/>
  <c r="I26"/>
  <c r="L15"/>
  <c r="B15"/>
  <c r="H26"/>
  <c r="K15"/>
</calcChain>
</file>

<file path=xl/comments1.xml><?xml version="1.0" encoding="utf-8"?>
<comments xmlns="http://schemas.openxmlformats.org/spreadsheetml/2006/main">
  <authors>
    <author>Administrator</author>
  </authors>
  <commentList>
    <comment ref="G10" authorId="0">
      <text>
        <r>
          <rPr>
            <b/>
            <sz val="8"/>
            <color indexed="81"/>
            <rFont val="Tahoma"/>
            <family val="2"/>
          </rPr>
          <t>Administrator:</t>
        </r>
        <r>
          <rPr>
            <sz val="8"/>
            <color indexed="81"/>
            <rFont val="Tahoma"/>
            <family val="2"/>
          </rPr>
          <t xml:space="preserve">
Planungskosten</t>
        </r>
      </text>
    </comment>
    <comment ref="I10" authorId="0">
      <text>
        <r>
          <rPr>
            <b/>
            <sz val="8"/>
            <color indexed="81"/>
            <rFont val="Tahoma"/>
            <family val="2"/>
          </rPr>
          <t>Administrator:</t>
        </r>
        <r>
          <rPr>
            <sz val="8"/>
            <color indexed="81"/>
            <rFont val="Tahoma"/>
            <family val="2"/>
          </rPr>
          <t xml:space="preserve">
Planungskosten</t>
        </r>
      </text>
    </comment>
    <comment ref="I25" authorId="0">
      <text>
        <r>
          <rPr>
            <b/>
            <sz val="8"/>
            <color indexed="81"/>
            <rFont val="Tahoma"/>
            <family val="2"/>
          </rPr>
          <t>Administrator:</t>
        </r>
        <r>
          <rPr>
            <sz val="8"/>
            <color indexed="81"/>
            <rFont val="Tahoma"/>
            <family val="2"/>
          </rPr>
          <t xml:space="preserve">
nach Fertigstellung SÜ    B 100 Vorteilsausgleich an Landes Baubetrieb</t>
        </r>
      </text>
    </comment>
  </commentList>
</comments>
</file>

<file path=xl/sharedStrings.xml><?xml version="1.0" encoding="utf-8"?>
<sst xmlns="http://schemas.openxmlformats.org/spreadsheetml/2006/main" count="53" uniqueCount="21">
  <si>
    <t>HHJ</t>
  </si>
  <si>
    <t>Insgesamt</t>
  </si>
  <si>
    <t>EUR</t>
  </si>
  <si>
    <t>Fördermittel LSA</t>
  </si>
  <si>
    <t xml:space="preserve">BÜ Beseitigung </t>
  </si>
  <si>
    <t>Birkhahnweg</t>
  </si>
  <si>
    <t>reiner Eigenmittelanteil  Stadt =  573.000 EUR</t>
  </si>
  <si>
    <t>Anlage 1</t>
  </si>
  <si>
    <t>Ausgabe</t>
  </si>
  <si>
    <t>Einnahme</t>
  </si>
  <si>
    <t>VE</t>
  </si>
  <si>
    <t>Bezeichnung der Maßnahme</t>
  </si>
  <si>
    <t>7.660XXX.700/735/705</t>
  </si>
  <si>
    <t>PSP-Element</t>
  </si>
  <si>
    <t>davon Investitions-HH = 362.000 EUR</t>
  </si>
  <si>
    <t>Vorteilsausgleich Brücke an LBB*</t>
  </si>
  <si>
    <t>* Vorteilsausgleich im Ergebnis-HH</t>
  </si>
  <si>
    <t>Ergerbnis-HH</t>
  </si>
  <si>
    <t>Fortführung:</t>
  </si>
  <si>
    <t>davon Ergebnis-HH =     211.000 EUR</t>
  </si>
  <si>
    <t>Investitions-HH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</si>
</sst>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Arial"/>
      <family val="2"/>
    </font>
    <font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5">
    <xf numFmtId="0" fontId="0" fillId="0" borderId="0" xfId="0"/>
    <xf numFmtId="0" fontId="1" fillId="0" borderId="2" xfId="0" applyFont="1" applyBorder="1"/>
    <xf numFmtId="0" fontId="1" fillId="0" borderId="0" xfId="0" applyFont="1"/>
    <xf numFmtId="0" fontId="1" fillId="0" borderId="0" xfId="0" applyFont="1" applyBorder="1"/>
    <xf numFmtId="0" fontId="0" fillId="0" borderId="0" xfId="0" applyBorder="1"/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2" fillId="0" borderId="4" xfId="0" applyFont="1" applyBorder="1"/>
    <xf numFmtId="0" fontId="1" fillId="0" borderId="0" xfId="0" applyFont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3" fontId="1" fillId="0" borderId="7" xfId="0" applyNumberFormat="1" applyFont="1" applyBorder="1" applyAlignment="1">
      <alignment horizontal="center" vertical="center"/>
    </xf>
    <xf numFmtId="3" fontId="1" fillId="0" borderId="8" xfId="0" applyNumberFormat="1" applyFont="1" applyBorder="1" applyAlignment="1">
      <alignment horizontal="center" vertical="center"/>
    </xf>
    <xf numFmtId="3" fontId="1" fillId="0" borderId="11" xfId="0" applyNumberFormat="1" applyFont="1" applyBorder="1" applyAlignment="1">
      <alignment horizontal="center" vertical="center"/>
    </xf>
    <xf numFmtId="0" fontId="2" fillId="0" borderId="0" xfId="0" applyFont="1"/>
    <xf numFmtId="0" fontId="6" fillId="0" borderId="5" xfId="0" applyFont="1" applyBorder="1" applyAlignment="1">
      <alignment vertic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1" xfId="0" applyFont="1" applyBorder="1" applyAlignment="1"/>
    <xf numFmtId="0" fontId="3" fillId="0" borderId="3" xfId="0" applyFont="1" applyBorder="1" applyAlignment="1"/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8" xfId="0" applyFont="1" applyBorder="1" applyAlignment="1">
      <alignment horizontal="center" vertical="center"/>
    </xf>
    <xf numFmtId="3" fontId="1" fillId="0" borderId="20" xfId="0" applyNumberFormat="1" applyFont="1" applyBorder="1" applyAlignment="1">
      <alignment horizontal="center" vertical="center"/>
    </xf>
    <xf numFmtId="3" fontId="1" fillId="0" borderId="16" xfId="0" applyNumberFormat="1" applyFont="1" applyBorder="1" applyAlignment="1">
      <alignment horizontal="center" vertical="center"/>
    </xf>
    <xf numFmtId="3" fontId="1" fillId="0" borderId="19" xfId="0" applyNumberFormat="1" applyFont="1" applyBorder="1" applyAlignment="1">
      <alignment horizontal="center" vertical="center"/>
    </xf>
    <xf numFmtId="3" fontId="6" fillId="2" borderId="7" xfId="0" applyNumberFormat="1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3" fontId="1" fillId="2" borderId="10" xfId="0" applyNumberFormat="1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3" fontId="6" fillId="3" borderId="18" xfId="0" applyNumberFormat="1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3" fillId="0" borderId="2" xfId="0" applyFont="1" applyBorder="1" applyAlignment="1"/>
    <xf numFmtId="0" fontId="1" fillId="0" borderId="17" xfId="0" applyFont="1" applyBorder="1" applyAlignment="1">
      <alignment horizontal="center"/>
    </xf>
    <xf numFmtId="3" fontId="1" fillId="0" borderId="0" xfId="0" applyNumberFormat="1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3" fontId="1" fillId="0" borderId="22" xfId="0" applyNumberFormat="1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3" fontId="1" fillId="0" borderId="24" xfId="0" applyNumberFormat="1" applyFont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center" vertical="center"/>
    </xf>
    <xf numFmtId="3" fontId="6" fillId="3" borderId="14" xfId="0" applyNumberFormat="1" applyFont="1" applyFill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0" fontId="1" fillId="0" borderId="25" xfId="0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6" fillId="0" borderId="0" xfId="0" applyFont="1"/>
    <xf numFmtId="3" fontId="1" fillId="0" borderId="26" xfId="0" applyNumberFormat="1" applyFont="1" applyBorder="1" applyAlignment="1">
      <alignment horizontal="center" vertical="center"/>
    </xf>
    <xf numFmtId="3" fontId="1" fillId="0" borderId="28" xfId="0" applyNumberFormat="1" applyFont="1" applyBorder="1" applyAlignment="1">
      <alignment horizontal="center" vertical="center"/>
    </xf>
    <xf numFmtId="3" fontId="1" fillId="0" borderId="27" xfId="0" applyNumberFormat="1" applyFont="1" applyBorder="1" applyAlignment="1">
      <alignment horizontal="center" vertical="center"/>
    </xf>
    <xf numFmtId="3" fontId="1" fillId="0" borderId="29" xfId="0" applyNumberFormat="1" applyFont="1" applyBorder="1" applyAlignment="1">
      <alignment horizontal="center" vertical="center"/>
    </xf>
    <xf numFmtId="0" fontId="0" fillId="0" borderId="29" xfId="0" applyBorder="1"/>
    <xf numFmtId="0" fontId="8" fillId="2" borderId="18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7" fillId="0" borderId="10" xfId="0" applyFont="1" applyBorder="1"/>
    <xf numFmtId="0" fontId="2" fillId="0" borderId="8" xfId="0" applyFont="1" applyBorder="1" applyAlignment="1">
      <alignment horizontal="center"/>
    </xf>
    <xf numFmtId="0" fontId="1" fillId="0" borderId="8" xfId="0" applyFont="1" applyBorder="1"/>
    <xf numFmtId="0" fontId="3" fillId="0" borderId="1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3" fontId="1" fillId="0" borderId="15" xfId="0" applyNumberFormat="1" applyFont="1" applyBorder="1" applyAlignment="1">
      <alignment horizontal="center" vertical="center"/>
    </xf>
    <xf numFmtId="3" fontId="1" fillId="4" borderId="12" xfId="0" applyNumberFormat="1" applyFont="1" applyFill="1" applyBorder="1" applyAlignment="1">
      <alignment horizontal="center" vertical="center"/>
    </xf>
    <xf numFmtId="3" fontId="6" fillId="4" borderId="9" xfId="0" applyNumberFormat="1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3" fontId="1" fillId="0" borderId="31" xfId="0" applyNumberFormat="1" applyFont="1" applyBorder="1" applyAlignment="1">
      <alignment horizontal="center" vertical="center"/>
    </xf>
    <xf numFmtId="3" fontId="6" fillId="3" borderId="9" xfId="0" applyNumberFormat="1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3" fontId="6" fillId="2" borderId="4" xfId="0" applyNumberFormat="1" applyFont="1" applyFill="1" applyBorder="1" applyAlignment="1">
      <alignment horizontal="center" vertical="center"/>
    </xf>
    <xf numFmtId="3" fontId="1" fillId="2" borderId="6" xfId="0" applyNumberFormat="1" applyFont="1" applyFill="1" applyBorder="1" applyAlignment="1">
      <alignment horizontal="center" vertical="center"/>
    </xf>
    <xf numFmtId="3" fontId="1" fillId="0" borderId="32" xfId="0" applyNumberFormat="1" applyFont="1" applyBorder="1" applyAlignment="1">
      <alignment horizontal="center" vertical="center"/>
    </xf>
    <xf numFmtId="3" fontId="1" fillId="0" borderId="33" xfId="0" applyNumberFormat="1" applyFont="1" applyBorder="1" applyAlignment="1">
      <alignment horizontal="center" vertical="center"/>
    </xf>
    <xf numFmtId="3" fontId="1" fillId="0" borderId="34" xfId="0" applyNumberFormat="1" applyFont="1" applyBorder="1" applyAlignment="1">
      <alignment horizontal="center" vertical="center"/>
    </xf>
    <xf numFmtId="3" fontId="1" fillId="0" borderId="35" xfId="0" applyNumberFormat="1" applyFont="1" applyBorder="1" applyAlignment="1">
      <alignment horizontal="center" vertical="center"/>
    </xf>
    <xf numFmtId="0" fontId="1" fillId="0" borderId="32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3" fontId="6" fillId="5" borderId="1" xfId="0" applyNumberFormat="1" applyFont="1" applyFill="1" applyBorder="1" applyAlignment="1">
      <alignment horizontal="center" vertical="center"/>
    </xf>
    <xf numFmtId="0" fontId="1" fillId="5" borderId="0" xfId="0" applyFont="1" applyFill="1" applyBorder="1"/>
    <xf numFmtId="0" fontId="1" fillId="0" borderId="24" xfId="0" applyFont="1" applyBorder="1" applyAlignment="1">
      <alignment horizontal="center" vertical="center"/>
    </xf>
    <xf numFmtId="0" fontId="0" fillId="0" borderId="36" xfId="0" applyBorder="1"/>
    <xf numFmtId="0" fontId="1" fillId="0" borderId="8" xfId="0" applyFont="1" applyBorder="1" applyAlignment="1">
      <alignment horizontal="center"/>
    </xf>
    <xf numFmtId="3" fontId="6" fillId="2" borderId="8" xfId="0" applyNumberFormat="1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3" fontId="1" fillId="0" borderId="13" xfId="0" applyNumberFormat="1" applyFont="1" applyBorder="1" applyAlignment="1">
      <alignment horizontal="center" vertical="center"/>
    </xf>
    <xf numFmtId="3" fontId="6" fillId="3" borderId="37" xfId="0" applyNumberFormat="1" applyFont="1" applyFill="1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0" fillId="0" borderId="3" xfId="0" applyBorder="1"/>
    <xf numFmtId="0" fontId="0" fillId="0" borderId="15" xfId="0" applyBorder="1"/>
    <xf numFmtId="0" fontId="0" fillId="0" borderId="23" xfId="0" applyBorder="1"/>
    <xf numFmtId="3" fontId="1" fillId="5" borderId="7" xfId="0" applyNumberFormat="1" applyFont="1" applyFill="1" applyBorder="1" applyAlignment="1">
      <alignment horizontal="center" vertical="center"/>
    </xf>
    <xf numFmtId="3" fontId="1" fillId="0" borderId="18" xfId="0" applyNumberFormat="1" applyFont="1" applyBorder="1" applyAlignment="1">
      <alignment horizontal="center" vertical="center"/>
    </xf>
    <xf numFmtId="3" fontId="1" fillId="0" borderId="38" xfId="0" applyNumberFormat="1" applyFont="1" applyBorder="1" applyAlignment="1">
      <alignment horizontal="center" vertical="center"/>
    </xf>
    <xf numFmtId="0" fontId="7" fillId="0" borderId="14" xfId="0" applyFont="1" applyBorder="1"/>
    <xf numFmtId="0" fontId="2" fillId="0" borderId="2" xfId="0" applyFont="1" applyBorder="1"/>
    <xf numFmtId="3" fontId="1" fillId="0" borderId="36" xfId="0" applyNumberFormat="1" applyFont="1" applyBorder="1" applyAlignment="1">
      <alignment horizontal="center" vertical="center"/>
    </xf>
    <xf numFmtId="3" fontId="6" fillId="2" borderId="2" xfId="0" applyNumberFormat="1" applyFont="1" applyFill="1" applyBorder="1" applyAlignment="1">
      <alignment horizontal="center" vertical="center"/>
    </xf>
    <xf numFmtId="0" fontId="10" fillId="0" borderId="0" xfId="0" applyFont="1" applyBorder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2"/>
  <sheetViews>
    <sheetView tabSelected="1" view="pageLayout" topLeftCell="C7" zoomScaleNormal="100" workbookViewId="0">
      <selection activeCell="K27" sqref="K27"/>
    </sheetView>
  </sheetViews>
  <sheetFormatPr baseColWidth="10" defaultRowHeight="15"/>
  <cols>
    <col min="1" max="1" width="24.28515625" customWidth="1"/>
    <col min="2" max="2" width="7.28515625" customWidth="1"/>
    <col min="3" max="4" width="7" customWidth="1"/>
    <col min="5" max="5" width="6.7109375" customWidth="1"/>
    <col min="6" max="6" width="9.5703125" customWidth="1"/>
    <col min="7" max="8" width="9" customWidth="1"/>
    <col min="9" max="9" width="8.7109375" customWidth="1"/>
    <col min="10" max="10" width="8.42578125" customWidth="1"/>
    <col min="11" max="11" width="9.42578125" customWidth="1"/>
    <col min="12" max="12" width="10.5703125" customWidth="1"/>
    <col min="13" max="13" width="10.7109375" customWidth="1"/>
    <col min="14" max="14" width="9.42578125" customWidth="1"/>
    <col min="15" max="15" width="9.28515625" customWidth="1"/>
    <col min="16" max="16" width="9.5703125" customWidth="1"/>
    <col min="17" max="17" width="11.28515625" customWidth="1"/>
    <col min="18" max="18" width="10.7109375" customWidth="1"/>
  </cols>
  <sheetData>
    <row r="1" spans="1:19">
      <c r="A1" s="56" t="s">
        <v>7</v>
      </c>
    </row>
    <row r="5" spans="1:19" ht="15.75" thickBot="1"/>
    <row r="6" spans="1:19" ht="15.75" thickBot="1">
      <c r="A6" s="9" t="s">
        <v>11</v>
      </c>
      <c r="B6" s="66" t="s">
        <v>0</v>
      </c>
      <c r="C6" s="67"/>
      <c r="D6" s="1"/>
      <c r="E6" s="1"/>
      <c r="F6" s="1"/>
      <c r="G6" s="1"/>
      <c r="H6" s="1"/>
      <c r="I6" s="1"/>
      <c r="J6" s="1"/>
      <c r="K6" s="1"/>
      <c r="L6" s="1"/>
      <c r="S6" s="4"/>
    </row>
    <row r="7" spans="1:19" ht="15.75" thickBot="1">
      <c r="A7" s="65" t="s">
        <v>13</v>
      </c>
      <c r="B7" s="68">
        <v>2012</v>
      </c>
      <c r="C7" s="69"/>
      <c r="D7" s="70">
        <v>2013</v>
      </c>
      <c r="E7" s="70"/>
      <c r="F7" s="69"/>
      <c r="G7" s="23">
        <v>2014</v>
      </c>
      <c r="H7" s="25"/>
      <c r="I7" s="23">
        <v>2015</v>
      </c>
      <c r="J7" s="25"/>
      <c r="K7" s="23">
        <v>2016</v>
      </c>
      <c r="L7" s="24"/>
      <c r="S7" s="4"/>
    </row>
    <row r="8" spans="1:19">
      <c r="A8" s="41" t="s">
        <v>4</v>
      </c>
      <c r="B8" s="22" t="s">
        <v>8</v>
      </c>
      <c r="C8" s="43" t="s">
        <v>9</v>
      </c>
      <c r="D8" s="22" t="s">
        <v>8</v>
      </c>
      <c r="E8" s="28" t="s">
        <v>9</v>
      </c>
      <c r="F8" s="18" t="s">
        <v>10</v>
      </c>
      <c r="G8" s="6" t="s">
        <v>8</v>
      </c>
      <c r="H8" s="28" t="s">
        <v>9</v>
      </c>
      <c r="I8" s="91" t="s">
        <v>8</v>
      </c>
      <c r="J8" s="75" t="s">
        <v>9</v>
      </c>
      <c r="K8" s="97" t="s">
        <v>8</v>
      </c>
      <c r="L8" s="28" t="s">
        <v>9</v>
      </c>
    </row>
    <row r="9" spans="1:19" ht="15.75" thickBot="1">
      <c r="A9" s="17" t="s">
        <v>5</v>
      </c>
      <c r="B9" s="8" t="s">
        <v>2</v>
      </c>
      <c r="C9" s="19" t="s">
        <v>2</v>
      </c>
      <c r="D9" s="8" t="s">
        <v>2</v>
      </c>
      <c r="E9" s="29" t="s">
        <v>2</v>
      </c>
      <c r="F9" s="19" t="s">
        <v>2</v>
      </c>
      <c r="G9" s="7" t="s">
        <v>2</v>
      </c>
      <c r="H9" s="29" t="s">
        <v>2</v>
      </c>
      <c r="I9" s="92" t="s">
        <v>2</v>
      </c>
      <c r="J9" s="76" t="s">
        <v>2</v>
      </c>
      <c r="K9" s="8" t="s">
        <v>2</v>
      </c>
      <c r="L9" s="29" t="s">
        <v>2</v>
      </c>
    </row>
    <row r="10" spans="1:19" ht="21" customHeight="1">
      <c r="A10" s="17" t="s">
        <v>20</v>
      </c>
      <c r="B10" s="14">
        <v>0</v>
      </c>
      <c r="C10" s="20">
        <v>0</v>
      </c>
      <c r="D10" s="14">
        <v>0</v>
      </c>
      <c r="E10" s="57">
        <v>0</v>
      </c>
      <c r="F10" s="71">
        <v>2021300</v>
      </c>
      <c r="G10" s="13">
        <v>180000</v>
      </c>
      <c r="H10" s="30">
        <v>0</v>
      </c>
      <c r="I10" s="87">
        <v>30300</v>
      </c>
      <c r="J10" s="74">
        <v>0</v>
      </c>
      <c r="K10" s="44">
        <v>600000</v>
      </c>
      <c r="L10" s="30">
        <v>0</v>
      </c>
    </row>
    <row r="11" spans="1:19" ht="17.25" customHeight="1">
      <c r="A11" s="53" t="s">
        <v>12</v>
      </c>
      <c r="B11" s="49"/>
      <c r="C11" s="47"/>
      <c r="D11" s="46"/>
      <c r="E11" s="58"/>
      <c r="F11" s="47"/>
      <c r="G11" s="46"/>
      <c r="H11" s="54"/>
      <c r="I11" s="88"/>
      <c r="J11" s="79"/>
      <c r="K11" s="96"/>
      <c r="L11" s="95"/>
    </row>
    <row r="12" spans="1:19" ht="21" customHeight="1" thickBot="1">
      <c r="A12" s="55" t="s">
        <v>3</v>
      </c>
      <c r="B12" s="15"/>
      <c r="C12" s="21"/>
      <c r="D12" s="15"/>
      <c r="E12" s="59"/>
      <c r="F12" s="21"/>
      <c r="G12" s="15"/>
      <c r="H12" s="77"/>
      <c r="I12" s="89"/>
      <c r="J12" s="80"/>
      <c r="K12" s="15"/>
      <c r="L12" s="33">
        <v>648300</v>
      </c>
      <c r="M12" s="4"/>
    </row>
    <row r="13" spans="1:19" ht="15" customHeight="1">
      <c r="A13" s="17" t="s">
        <v>17</v>
      </c>
      <c r="B13" s="44"/>
      <c r="C13" s="45"/>
      <c r="D13" s="44"/>
      <c r="E13" s="60"/>
      <c r="F13" s="45"/>
      <c r="G13" s="44"/>
      <c r="H13" s="78"/>
      <c r="I13" s="90"/>
      <c r="J13" s="81"/>
      <c r="K13" s="44"/>
      <c r="L13" s="31"/>
      <c r="M13" s="4"/>
    </row>
    <row r="14" spans="1:19" ht="12.75" customHeight="1" thickBot="1">
      <c r="A14" s="52" t="s">
        <v>15</v>
      </c>
      <c r="C14" s="45"/>
      <c r="E14" s="61"/>
      <c r="F14" s="45"/>
      <c r="H14" s="78"/>
      <c r="I14" s="89"/>
      <c r="J14" s="82"/>
      <c r="K14" s="4"/>
      <c r="L14" s="31"/>
    </row>
    <row r="15" spans="1:19">
      <c r="A15" s="9" t="s">
        <v>1</v>
      </c>
      <c r="B15" s="34">
        <f>SUM(B11:B14)</f>
        <v>0</v>
      </c>
      <c r="C15" s="37">
        <v>0</v>
      </c>
      <c r="D15" s="62">
        <v>0</v>
      </c>
      <c r="E15" s="63">
        <v>0</v>
      </c>
      <c r="F15" s="73">
        <f>SUM(F10:F14)</f>
        <v>2021300</v>
      </c>
      <c r="G15" s="34">
        <f>SUM(G10:G14)</f>
        <v>180000</v>
      </c>
      <c r="H15" s="39">
        <v>0</v>
      </c>
      <c r="I15" s="85">
        <f>SUM(I10:I14)</f>
        <v>30300</v>
      </c>
      <c r="J15" s="83">
        <v>0</v>
      </c>
      <c r="K15" s="98">
        <f>SUM(K10:K14)</f>
        <v>600000</v>
      </c>
      <c r="L15" s="39">
        <f>SUM(L12)</f>
        <v>648300</v>
      </c>
    </row>
    <row r="16" spans="1:19" ht="6.75" customHeight="1" thickBot="1">
      <c r="A16" s="5"/>
      <c r="B16" s="35"/>
      <c r="C16" s="38"/>
      <c r="D16" s="36"/>
      <c r="E16" s="64"/>
      <c r="F16" s="72"/>
      <c r="G16" s="35"/>
      <c r="H16" s="40"/>
      <c r="I16" s="86"/>
      <c r="J16" s="84"/>
      <c r="K16" s="99"/>
      <c r="L16" s="40"/>
    </row>
    <row r="17" spans="1:18" ht="24" customHeight="1" thickBot="1">
      <c r="A17" s="3" t="s">
        <v>16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</row>
    <row r="18" spans="1:18" ht="15.75" thickBot="1">
      <c r="D18" s="2"/>
      <c r="E18" s="2"/>
      <c r="F18" s="114" t="s">
        <v>18</v>
      </c>
      <c r="G18" s="111" t="s">
        <v>0</v>
      </c>
      <c r="H18" s="1"/>
      <c r="I18" s="1"/>
      <c r="J18" s="1"/>
      <c r="K18" s="102"/>
      <c r="L18" s="103"/>
      <c r="M18" s="2"/>
      <c r="N18" s="2"/>
      <c r="O18" s="2"/>
      <c r="P18" s="2"/>
      <c r="Q18" s="2"/>
      <c r="R18" s="2"/>
    </row>
    <row r="19" spans="1:18" ht="15.75" thickBot="1">
      <c r="A19" s="16" t="s">
        <v>6</v>
      </c>
      <c r="B19" s="16"/>
      <c r="C19" s="2"/>
      <c r="D19" s="2"/>
      <c r="E19" s="2"/>
      <c r="F19" s="3"/>
      <c r="G19" s="42">
        <v>2017</v>
      </c>
      <c r="H19" s="27"/>
      <c r="I19" s="26">
        <v>2018</v>
      </c>
      <c r="J19" s="42"/>
      <c r="K19" s="23" t="s">
        <v>1</v>
      </c>
      <c r="L19" s="104"/>
      <c r="M19" s="2"/>
      <c r="N19" s="2"/>
      <c r="O19" s="2"/>
      <c r="P19" s="2"/>
      <c r="Q19" s="2"/>
      <c r="R19" s="2"/>
    </row>
    <row r="20" spans="1:18">
      <c r="A20" s="3" t="s">
        <v>14</v>
      </c>
      <c r="B20" s="2"/>
      <c r="C20" s="2"/>
      <c r="D20" s="2"/>
      <c r="E20" s="2"/>
      <c r="F20" s="3"/>
      <c r="G20" s="22" t="s">
        <v>8</v>
      </c>
      <c r="H20" s="18" t="s">
        <v>9</v>
      </c>
      <c r="I20" s="6" t="s">
        <v>8</v>
      </c>
      <c r="J20" s="28" t="s">
        <v>9</v>
      </c>
      <c r="K20" s="6" t="s">
        <v>8</v>
      </c>
      <c r="L20" s="18" t="s">
        <v>9</v>
      </c>
      <c r="M20" s="2"/>
      <c r="N20" s="2"/>
      <c r="O20" s="2"/>
      <c r="P20" s="2"/>
      <c r="Q20" s="2"/>
      <c r="R20" s="2"/>
    </row>
    <row r="21" spans="1:18" ht="15.75" thickBot="1">
      <c r="A21" s="94" t="s">
        <v>19</v>
      </c>
      <c r="B21" s="2"/>
      <c r="C21" s="2"/>
      <c r="D21" s="2"/>
      <c r="E21" s="2"/>
      <c r="F21" s="3"/>
      <c r="G21" s="8" t="s">
        <v>2</v>
      </c>
      <c r="H21" s="19" t="s">
        <v>2</v>
      </c>
      <c r="I21" s="7" t="s">
        <v>2</v>
      </c>
      <c r="J21" s="29" t="s">
        <v>2</v>
      </c>
      <c r="K21" s="7" t="s">
        <v>2</v>
      </c>
      <c r="L21" s="19" t="s">
        <v>2</v>
      </c>
      <c r="M21" s="2"/>
      <c r="N21" s="2"/>
      <c r="O21" s="2"/>
      <c r="P21" s="2"/>
      <c r="Q21" s="2"/>
      <c r="R21" s="2"/>
    </row>
    <row r="22" spans="1:18">
      <c r="A22" s="3"/>
      <c r="B22" s="2"/>
      <c r="C22" s="2"/>
      <c r="D22" s="2"/>
      <c r="E22" s="2"/>
      <c r="F22" s="3"/>
      <c r="G22" s="44">
        <v>1000000</v>
      </c>
      <c r="H22" s="20">
        <v>0</v>
      </c>
      <c r="I22" s="11">
        <v>0</v>
      </c>
      <c r="J22" s="30">
        <v>0</v>
      </c>
      <c r="K22" s="100">
        <v>1810300</v>
      </c>
      <c r="L22" s="105"/>
      <c r="M22" s="2"/>
      <c r="N22" s="2"/>
      <c r="O22" s="2"/>
      <c r="P22" s="2"/>
      <c r="Q22" s="2"/>
      <c r="R22" s="2"/>
    </row>
    <row r="23" spans="1:18" ht="22.5" customHeight="1">
      <c r="A23" s="3"/>
      <c r="B23" s="2"/>
      <c r="C23" s="10"/>
      <c r="D23" s="2"/>
      <c r="E23" s="2"/>
      <c r="F23" s="3"/>
      <c r="G23" s="112"/>
      <c r="H23" s="79"/>
      <c r="I23" s="48"/>
      <c r="J23" s="54"/>
      <c r="K23" s="46"/>
      <c r="L23" s="106"/>
      <c r="M23" s="2"/>
      <c r="N23" s="2"/>
      <c r="O23" s="2"/>
      <c r="P23" s="2"/>
      <c r="Q23" s="2"/>
      <c r="R23" s="2"/>
    </row>
    <row r="24" spans="1:18" ht="21.75" customHeight="1" thickBot="1">
      <c r="A24" s="3"/>
      <c r="B24" s="2"/>
      <c r="C24" s="10"/>
      <c r="D24" s="2"/>
      <c r="E24" s="2"/>
      <c r="F24" s="3"/>
      <c r="G24" s="15"/>
      <c r="H24" s="32">
        <v>800000</v>
      </c>
      <c r="I24" s="12"/>
      <c r="J24" s="77"/>
      <c r="K24" s="12">
        <v>0</v>
      </c>
      <c r="L24" s="109">
        <v>1448300</v>
      </c>
      <c r="M24" s="2"/>
      <c r="N24" s="2"/>
      <c r="O24" s="2"/>
      <c r="P24" s="2"/>
      <c r="Q24" s="2"/>
      <c r="R24" s="2"/>
    </row>
    <row r="25" spans="1:18" ht="23.25" customHeight="1" thickBot="1">
      <c r="A25" s="3"/>
      <c r="B25" s="2"/>
      <c r="C25" s="2"/>
      <c r="D25" s="2"/>
      <c r="E25" s="2"/>
      <c r="F25" s="3"/>
      <c r="G25" s="14"/>
      <c r="H25" s="71"/>
      <c r="I25" s="107">
        <v>211000</v>
      </c>
      <c r="J25" s="108"/>
      <c r="K25" s="107">
        <v>211000</v>
      </c>
      <c r="L25" s="110"/>
      <c r="M25" s="2"/>
      <c r="N25" s="2"/>
      <c r="O25" s="2"/>
      <c r="P25" s="2"/>
      <c r="Q25" s="2"/>
      <c r="R25" s="2"/>
    </row>
    <row r="26" spans="1:18" ht="15.75" thickBot="1">
      <c r="A26" s="3"/>
      <c r="B26" s="2"/>
      <c r="C26" s="2"/>
      <c r="D26" s="2"/>
      <c r="E26" s="2"/>
      <c r="F26" s="3"/>
      <c r="G26" s="113">
        <f>SUM(G22:G25)</f>
        <v>1000000</v>
      </c>
      <c r="H26" s="51">
        <f>SUM(H24)</f>
        <v>800000</v>
      </c>
      <c r="I26" s="93">
        <f>SUM(I25:I25)</f>
        <v>211000</v>
      </c>
      <c r="J26" s="101">
        <f>SUM(J23:J25)</f>
        <v>0</v>
      </c>
      <c r="K26" s="50">
        <f>SUM(K22:K25)</f>
        <v>2021300</v>
      </c>
      <c r="L26" s="51">
        <f>SUM(L24:L25)</f>
        <v>1448300</v>
      </c>
      <c r="M26" s="2"/>
      <c r="N26" s="2"/>
      <c r="O26" s="2"/>
      <c r="P26" s="2"/>
      <c r="Q26" s="2"/>
      <c r="R26" s="2"/>
    </row>
    <row r="27" spans="1:18">
      <c r="A27" s="3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</row>
    <row r="28" spans="1:18">
      <c r="A28" s="3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</row>
    <row r="29" spans="1:18">
      <c r="A29" s="3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</row>
    <row r="30" spans="1:18">
      <c r="A30" s="3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</row>
    <row r="31" spans="1:18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</row>
    <row r="32" spans="1:18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</row>
  </sheetData>
  <pageMargins left="0.70866141732283472" right="0.70866141732283472" top="0.78740157480314965" bottom="0.78740157480314965" header="0.31496062992125984" footer="0.31496062992125984"/>
  <pageSetup paperSize="9" orientation="landscape" r:id="rId1"/>
  <headerFooter>
    <oddHeader xml:space="preserve">&amp;C&amp;"-,Fett"&amp;U
 Zahlungsfluss 2012 -2018 (Neueinstellung in  HH- Plan 2012 ff.)&amp;"-,Standard"&amp;U
Eisenbahnunterführung sowie Brücke /Straße (insgesamt in kreuzungsbedingten Kosten)-nach Kostenschätzung  Stand November 2011
</oddHeader>
    <oddFooter>&amp;C- 1 -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Tabelle1</vt:lpstr>
      <vt:lpstr>Tabelle2</vt:lpstr>
      <vt:lpstr>Tabelle3</vt:lpstr>
      <vt:lpstr>Tabelle4</vt:lpstr>
    </vt:vector>
  </TitlesOfParts>
  <Company>Stadt Halle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2012-02-15T14:17:47Z</cp:lastPrinted>
  <dcterms:created xsi:type="dcterms:W3CDTF">2011-11-17T14:03:01Z</dcterms:created>
  <dcterms:modified xsi:type="dcterms:W3CDTF">2012-05-10T13:50:27Z</dcterms:modified>
</cp:coreProperties>
</file>