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15" i="1" l="1"/>
  <c r="G13" i="1"/>
  <c r="J13" i="1" s="1"/>
  <c r="G12" i="1"/>
  <c r="G9" i="1"/>
  <c r="J9" i="1" s="1"/>
  <c r="G6" i="1"/>
  <c r="H15" i="1"/>
  <c r="J12" i="1"/>
  <c r="G15" i="1" l="1"/>
  <c r="J10" i="1"/>
  <c r="J8" i="1"/>
  <c r="J6" i="1"/>
  <c r="J15" i="1" l="1"/>
  <c r="D15" i="1"/>
</calcChain>
</file>

<file path=xl/sharedStrings.xml><?xml version="1.0" encoding="utf-8"?>
<sst xmlns="http://schemas.openxmlformats.org/spreadsheetml/2006/main" count="44" uniqueCount="38">
  <si>
    <t>FB Planen</t>
  </si>
  <si>
    <t>Stadtmuseum</t>
  </si>
  <si>
    <t>Zentrale Festveranstaltung</t>
  </si>
  <si>
    <t>davon Förderung bzw. Übernahme von Dritten</t>
  </si>
  <si>
    <t>GB III</t>
  </si>
  <si>
    <t>GB II</t>
  </si>
  <si>
    <t>Wohnungs-unternehmen</t>
  </si>
  <si>
    <t>Stadtbibliothek</t>
  </si>
  <si>
    <t>Gesamt</t>
  </si>
  <si>
    <t>Veranstaltungen</t>
  </si>
  <si>
    <t>Stadtteilfest zum 50. Geburtstag</t>
  </si>
  <si>
    <t>Zentrale Ausstellung "50 Jahre Neustadt"</t>
  </si>
  <si>
    <t>DLZ/
Fachbereich</t>
  </si>
  <si>
    <t>Gesamt-
kosten</t>
  </si>
  <si>
    <t>Fachveranstaltungen (vgl. Anlage 1)</t>
  </si>
  <si>
    <t>Fachveranstaltungen
FB Planen</t>
  </si>
  <si>
    <t>Veranstaltungen Stadtbibliothek</t>
  </si>
  <si>
    <t xml:space="preserve">benötigte Haushalts-
mittel </t>
  </si>
  <si>
    <t>davon bereits im Haushalt eingestellt</t>
  </si>
  <si>
    <t xml:space="preserve">mit entsprechenden Kostenstellen in den verantwortlichen Fachbereichen bzw. Dienstleistungszentrum </t>
  </si>
  <si>
    <t>Veranstaltungen Bürger und Akteure (vgl. Anlage 2 und 3)</t>
  </si>
  <si>
    <t>Veranstaltungen Bürger und Akteure(1) Organisation QM</t>
  </si>
  <si>
    <t>Veranstaltungen Bürger und Akteure(2) Freie Akteure</t>
  </si>
  <si>
    <t>zu erzielende Erlöse/ Einnahmen</t>
  </si>
  <si>
    <t>Fond Soziokultur, Drittmittel</t>
  </si>
  <si>
    <t>Anlage 4  Kostenübersicht "50 Jahre Neustadt"</t>
  </si>
  <si>
    <t>GB</t>
  </si>
  <si>
    <t>Förderprogr. Demographie-Wandel</t>
  </si>
  <si>
    <t>PSP-Element Kostenstelle</t>
  </si>
  <si>
    <t>2014</t>
  </si>
  <si>
    <t>Landeszentrale für politische Bildung, Drittmittel</t>
  </si>
  <si>
    <t>PSP 1.25101.02
SK 52710200,
PSP 1.25101.02
SK 52710400</t>
  </si>
  <si>
    <t>PSP 1.28108.03 
SK 52710300,
PSP 1.28108.03
SK 52711400</t>
  </si>
  <si>
    <t>PSP 1.51101
SK 54310700</t>
  </si>
  <si>
    <t>PSP 1.27201
SK 50190100</t>
  </si>
  <si>
    <t>PSP 1.51101
SK 54310700
Rückstellung</t>
  </si>
  <si>
    <t>PSP 1.51101
SK 53170000</t>
  </si>
  <si>
    <t>DLZ Veranstal-
tungen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</si>
</sst>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10" fillId="0" borderId="1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0" fontId="16" fillId="0" borderId="0" xfId="0" applyFont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64" fontId="16" fillId="0" borderId="0" xfId="0" applyNumberFormat="1" applyFont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0" fontId="1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13" fillId="2" borderId="1" xfId="0" applyNumberFormat="1" applyFont="1" applyFill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14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right" vertical="center"/>
    </xf>
    <xf numFmtId="0" fontId="6" fillId="0" borderId="0" xfId="0" applyFont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0" fillId="0" borderId="1" xfId="0" applyNumberFormat="1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Layout" topLeftCell="A8" zoomScaleNormal="100" workbookViewId="0">
      <selection activeCell="H8" sqref="H8"/>
    </sheetView>
  </sheetViews>
  <sheetFormatPr baseColWidth="10" defaultRowHeight="15" x14ac:dyDescent="0.25"/>
  <cols>
    <col min="1" max="1" width="21.7109375" style="32" customWidth="1"/>
    <col min="2" max="2" width="7.28515625" style="6" customWidth="1"/>
    <col min="3" max="3" width="14.5703125" style="6" customWidth="1"/>
    <col min="4" max="4" width="12.85546875" style="4" customWidth="1"/>
    <col min="5" max="5" width="12" style="4" customWidth="1"/>
    <col min="6" max="6" width="11.7109375" style="18" customWidth="1"/>
    <col min="7" max="7" width="13" style="12" customWidth="1"/>
    <col min="8" max="8" width="13" style="4" customWidth="1"/>
    <col min="9" max="9" width="16.5703125" style="4" customWidth="1"/>
    <col min="10" max="10" width="13.140625" style="11" customWidth="1"/>
    <col min="11" max="16384" width="11.42578125" style="6"/>
  </cols>
  <sheetData>
    <row r="1" spans="1:10" ht="18" x14ac:dyDescent="0.25">
      <c r="A1" s="24" t="s">
        <v>25</v>
      </c>
      <c r="B1" s="1"/>
      <c r="C1" s="1"/>
      <c r="D1" s="3"/>
      <c r="E1" s="3"/>
      <c r="F1" s="2"/>
      <c r="G1" s="10"/>
      <c r="H1" s="3"/>
      <c r="I1" s="3"/>
    </row>
    <row r="2" spans="1:10" x14ac:dyDescent="0.25">
      <c r="A2" s="44" t="s">
        <v>19</v>
      </c>
      <c r="B2" s="5"/>
      <c r="C2" s="5"/>
    </row>
    <row r="4" spans="1:10" s="21" customFormat="1" ht="57" x14ac:dyDescent="0.25">
      <c r="A4" s="28" t="s">
        <v>9</v>
      </c>
      <c r="B4" s="50" t="s">
        <v>26</v>
      </c>
      <c r="C4" s="19" t="s">
        <v>12</v>
      </c>
      <c r="D4" s="20" t="s">
        <v>13</v>
      </c>
      <c r="E4" s="52" t="s">
        <v>3</v>
      </c>
      <c r="F4" s="53"/>
      <c r="G4" s="39" t="s">
        <v>17</v>
      </c>
      <c r="H4" s="40" t="s">
        <v>18</v>
      </c>
      <c r="I4" s="51" t="s">
        <v>28</v>
      </c>
      <c r="J4" s="45" t="s">
        <v>23</v>
      </c>
    </row>
    <row r="5" spans="1:10" s="21" customFormat="1" ht="28.35" customHeight="1" x14ac:dyDescent="0.25">
      <c r="A5" s="57" t="s">
        <v>2</v>
      </c>
      <c r="B5" s="58"/>
      <c r="C5" s="58"/>
      <c r="D5" s="58"/>
      <c r="E5" s="58"/>
      <c r="F5" s="58"/>
      <c r="G5" s="42">
        <v>2014</v>
      </c>
      <c r="H5" s="42">
        <v>2014</v>
      </c>
      <c r="I5" s="42" t="s">
        <v>29</v>
      </c>
      <c r="J5" s="36"/>
    </row>
    <row r="6" spans="1:10" s="21" customFormat="1" ht="48.6" customHeight="1" x14ac:dyDescent="0.25">
      <c r="A6" s="29" t="s">
        <v>10</v>
      </c>
      <c r="B6" s="7" t="s">
        <v>4</v>
      </c>
      <c r="C6" s="63" t="s">
        <v>37</v>
      </c>
      <c r="D6" s="13">
        <v>70000</v>
      </c>
      <c r="E6" s="13">
        <v>10000</v>
      </c>
      <c r="F6" s="46" t="s">
        <v>6</v>
      </c>
      <c r="G6" s="14">
        <f>D6-E6</f>
        <v>60000</v>
      </c>
      <c r="H6" s="13">
        <v>50000</v>
      </c>
      <c r="I6" s="60" t="s">
        <v>32</v>
      </c>
      <c r="J6" s="13">
        <f>G6-H6</f>
        <v>10000</v>
      </c>
    </row>
    <row r="7" spans="1:10" s="21" customFormat="1" ht="28.35" customHeight="1" x14ac:dyDescent="0.25">
      <c r="A7" s="59" t="s">
        <v>14</v>
      </c>
      <c r="B7" s="58"/>
      <c r="C7" s="58"/>
      <c r="D7" s="58"/>
      <c r="E7" s="58"/>
      <c r="F7" s="58"/>
      <c r="G7" s="42">
        <v>2014</v>
      </c>
      <c r="H7" s="42">
        <v>2014</v>
      </c>
      <c r="I7" s="5">
        <v>2014</v>
      </c>
      <c r="J7" s="35"/>
    </row>
    <row r="8" spans="1:10" s="21" customFormat="1" ht="48" x14ac:dyDescent="0.25">
      <c r="A8" s="29" t="s">
        <v>11</v>
      </c>
      <c r="B8" s="7" t="s">
        <v>4</v>
      </c>
      <c r="C8" s="7" t="s">
        <v>1</v>
      </c>
      <c r="D8" s="13">
        <v>35000</v>
      </c>
      <c r="E8" s="13"/>
      <c r="F8" s="22"/>
      <c r="G8" s="14">
        <v>35000</v>
      </c>
      <c r="H8" s="13">
        <v>27600</v>
      </c>
      <c r="I8" s="62" t="s">
        <v>31</v>
      </c>
      <c r="J8" s="13">
        <f>G8-H8</f>
        <v>7400</v>
      </c>
    </row>
    <row r="9" spans="1:10" s="21" customFormat="1" ht="33.75" x14ac:dyDescent="0.25">
      <c r="A9" s="49" t="s">
        <v>15</v>
      </c>
      <c r="B9" s="7" t="s">
        <v>5</v>
      </c>
      <c r="C9" s="7" t="s">
        <v>0</v>
      </c>
      <c r="D9" s="13">
        <v>45000</v>
      </c>
      <c r="E9" s="13">
        <v>10000</v>
      </c>
      <c r="F9" s="46" t="s">
        <v>27</v>
      </c>
      <c r="G9" s="14">
        <f>D9-E9</f>
        <v>35000</v>
      </c>
      <c r="H9" s="13">
        <v>35000</v>
      </c>
      <c r="I9" s="62" t="s">
        <v>33</v>
      </c>
      <c r="J9" s="9">
        <f>G9-H9</f>
        <v>0</v>
      </c>
    </row>
    <row r="10" spans="1:10" s="21" customFormat="1" ht="28.5" x14ac:dyDescent="0.25">
      <c r="A10" s="37" t="s">
        <v>16</v>
      </c>
      <c r="B10" s="38" t="s">
        <v>4</v>
      </c>
      <c r="C10" s="38" t="s">
        <v>7</v>
      </c>
      <c r="D10" s="13">
        <v>500</v>
      </c>
      <c r="E10" s="13"/>
      <c r="F10" s="22"/>
      <c r="G10" s="14">
        <v>500</v>
      </c>
      <c r="H10" s="13">
        <v>500</v>
      </c>
      <c r="I10" s="61" t="s">
        <v>34</v>
      </c>
      <c r="J10" s="9">
        <f>G10-H10</f>
        <v>0</v>
      </c>
    </row>
    <row r="11" spans="1:10" s="21" customFormat="1" ht="28.35" customHeight="1" x14ac:dyDescent="0.25">
      <c r="A11" s="59" t="s">
        <v>20</v>
      </c>
      <c r="B11" s="58"/>
      <c r="C11" s="58"/>
      <c r="D11" s="58"/>
      <c r="E11" s="58"/>
      <c r="F11" s="58"/>
      <c r="G11" s="41">
        <v>2013</v>
      </c>
      <c r="H11" s="41">
        <v>2013</v>
      </c>
      <c r="I11" s="41">
        <v>2013</v>
      </c>
      <c r="J11" s="36"/>
    </row>
    <row r="12" spans="1:10" s="21" customFormat="1" ht="45" x14ac:dyDescent="0.25">
      <c r="A12" s="37" t="s">
        <v>21</v>
      </c>
      <c r="B12" s="38" t="s">
        <v>5</v>
      </c>
      <c r="C12" s="38" t="s">
        <v>0</v>
      </c>
      <c r="D12" s="13">
        <v>39000</v>
      </c>
      <c r="E12" s="13">
        <v>16000</v>
      </c>
      <c r="F12" s="46" t="s">
        <v>30</v>
      </c>
      <c r="G12" s="47">
        <f>D12-E12</f>
        <v>23000</v>
      </c>
      <c r="H12" s="48">
        <v>23000</v>
      </c>
      <c r="I12" s="62" t="s">
        <v>35</v>
      </c>
      <c r="J12" s="13">
        <f>G12-H12</f>
        <v>0</v>
      </c>
    </row>
    <row r="13" spans="1:10" s="21" customFormat="1" ht="42.75" x14ac:dyDescent="0.25">
      <c r="A13" s="37" t="s">
        <v>22</v>
      </c>
      <c r="B13" s="38" t="s">
        <v>5</v>
      </c>
      <c r="C13" s="38" t="s">
        <v>0</v>
      </c>
      <c r="D13" s="13">
        <v>55650</v>
      </c>
      <c r="E13" s="13">
        <v>45650</v>
      </c>
      <c r="F13" s="46" t="s">
        <v>24</v>
      </c>
      <c r="G13" s="14">
        <f>D13-E13</f>
        <v>10000</v>
      </c>
      <c r="H13" s="13">
        <v>10000</v>
      </c>
      <c r="I13" s="62" t="s">
        <v>36</v>
      </c>
      <c r="J13" s="34">
        <f>G13-H13</f>
        <v>0</v>
      </c>
    </row>
    <row r="14" spans="1:10" s="21" customFormat="1" x14ac:dyDescent="0.25">
      <c r="A14" s="54"/>
      <c r="B14" s="55"/>
      <c r="C14" s="55"/>
      <c r="D14" s="55"/>
      <c r="E14" s="55"/>
      <c r="F14" s="55"/>
      <c r="G14" s="55"/>
      <c r="H14" s="55"/>
      <c r="I14" s="55"/>
      <c r="J14" s="56"/>
    </row>
    <row r="15" spans="1:10" s="27" customFormat="1" ht="30" customHeight="1" x14ac:dyDescent="0.25">
      <c r="A15" s="30" t="s">
        <v>8</v>
      </c>
      <c r="B15" s="25"/>
      <c r="C15" s="25"/>
      <c r="D15" s="33">
        <f>SUM(D6:D14)</f>
        <v>245150</v>
      </c>
      <c r="E15" s="33">
        <f>SUM(E6,E9,E12:E13)</f>
        <v>81650</v>
      </c>
      <c r="F15" s="26"/>
      <c r="G15" s="33">
        <f>SUM(G6,G8:G10,G12:G13)</f>
        <v>163500</v>
      </c>
      <c r="H15" s="33">
        <f>SUM(H6,H8:H10,H12:H13)</f>
        <v>146100</v>
      </c>
      <c r="I15" s="33"/>
      <c r="J15" s="33">
        <f t="shared" ref="J15" si="0">SUM(J6:J14)</f>
        <v>17400</v>
      </c>
    </row>
    <row r="16" spans="1:10" s="8" customFormat="1" x14ac:dyDescent="0.25">
      <c r="A16" s="31"/>
      <c r="D16" s="15"/>
      <c r="E16" s="15"/>
      <c r="F16" s="23"/>
      <c r="G16" s="16"/>
      <c r="H16" s="15"/>
      <c r="I16" s="15"/>
      <c r="J16" s="17"/>
    </row>
    <row r="17" spans="5:5" x14ac:dyDescent="0.25">
      <c r="E17" s="43"/>
    </row>
  </sheetData>
  <mergeCells count="5">
    <mergeCell ref="E4:F4"/>
    <mergeCell ref="A14:J14"/>
    <mergeCell ref="A5:F5"/>
    <mergeCell ref="A7:F7"/>
    <mergeCell ref="A11:F11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&amp;L"50 Jahre Neustadt" - Kostenübersicht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Böger, Kathrin</dc:creator>
  <cp:lastModifiedBy>Hoffmann, Kerstin</cp:lastModifiedBy>
  <cp:lastPrinted>2013-12-13T12:50:14Z</cp:lastPrinted>
  <dcterms:created xsi:type="dcterms:W3CDTF">2013-07-01T08:20:16Z</dcterms:created>
  <dcterms:modified xsi:type="dcterms:W3CDTF">2013-12-13T12:52:30Z</dcterms:modified>
</cp:coreProperties>
</file>