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35" windowWidth="12120" windowHeight="9120"/>
  </bookViews>
  <sheets>
    <sheet name="Tabelle3" sheetId="3" r:id="rId1"/>
  </sheets>
  <definedNames>
    <definedName name="_xlnm.Print_Area" localSheetId="0">Tabelle3!$A$1:$E$127</definedName>
  </definedNames>
  <calcPr calcId="125725"/>
</workbook>
</file>

<file path=xl/calcChain.xml><?xml version="1.0" encoding="utf-8"?>
<calcChain xmlns="http://schemas.openxmlformats.org/spreadsheetml/2006/main">
  <c r="E127" i="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4"/>
  <c r="E46"/>
  <c r="E47"/>
  <c r="E48"/>
  <c r="E49"/>
  <c r="E50"/>
  <c r="E52"/>
  <c r="E54"/>
  <c r="E58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4"/>
  <c r="E85"/>
  <c r="E86"/>
  <c r="E88"/>
  <c r="E89"/>
  <c r="E90"/>
  <c r="E91"/>
  <c r="E92"/>
  <c r="E93"/>
  <c r="E94"/>
  <c r="E95"/>
  <c r="E96"/>
  <c r="E98"/>
  <c r="E99"/>
  <c r="E100"/>
  <c r="E101"/>
  <c r="E102"/>
  <c r="E103"/>
  <c r="E104"/>
  <c r="E105"/>
  <c r="E106"/>
  <c r="E108"/>
  <c r="E109"/>
  <c r="E110"/>
  <c r="E111"/>
  <c r="E112"/>
  <c r="E113"/>
  <c r="E114"/>
  <c r="E115"/>
  <c r="E116"/>
  <c r="E117"/>
  <c r="E119"/>
  <c r="E120"/>
  <c r="E121"/>
  <c r="D65532"/>
  <c r="E65532"/>
  <c r="G116"/>
  <c r="G115"/>
  <c r="G114"/>
  <c r="G112"/>
  <c r="G113"/>
  <c r="G110"/>
  <c r="G111"/>
</calcChain>
</file>

<file path=xl/sharedStrings.xml><?xml version="1.0" encoding="utf-8"?>
<sst xmlns="http://schemas.openxmlformats.org/spreadsheetml/2006/main" count="257" uniqueCount="137">
  <si>
    <t>Straßen</t>
  </si>
  <si>
    <t>Streu-breite (m)</t>
  </si>
  <si>
    <t>Dringlich-           keitsstufe</t>
  </si>
  <si>
    <t>C</t>
  </si>
  <si>
    <t>Zeitzer Straße</t>
  </si>
  <si>
    <t>Wernigeröder Straße</t>
  </si>
  <si>
    <t>Querfurter Straße</t>
  </si>
  <si>
    <t>Am Kinderdorf</t>
  </si>
  <si>
    <t>Niemeyerstraße</t>
  </si>
  <si>
    <t>Zwinglistraße</t>
  </si>
  <si>
    <t>Am Taubenbrunnen</t>
  </si>
  <si>
    <t>Oebisfelder Weg</t>
  </si>
  <si>
    <t>Otto-Kilian-Straße</t>
  </si>
  <si>
    <t>Lauchstädter Straße</t>
  </si>
  <si>
    <t>Ludwig-Herzfeld-Straße</t>
  </si>
  <si>
    <t>Voßstraße</t>
  </si>
  <si>
    <t>Kiefernweg</t>
  </si>
  <si>
    <t>Türkstraße</t>
  </si>
  <si>
    <t>Bootsweg</t>
  </si>
  <si>
    <t>Bugenhagenstraße</t>
  </si>
  <si>
    <r>
      <t>Alfred-Reinhardt-Straße</t>
    </r>
    <r>
      <rPr>
        <sz val="10"/>
        <rFont val="Arial"/>
      </rPr>
      <t xml:space="preserve"> zwischen Tiefe Straße und Dachsweg</t>
    </r>
  </si>
  <si>
    <r>
      <t>Albert-Roth-Straße</t>
    </r>
    <r>
      <rPr>
        <sz val="10"/>
        <rFont val="Arial"/>
      </rPr>
      <t xml:space="preserve"> zwischen Theodor-Weber-Straße und Ludwig-Herzfeld-Straße</t>
    </r>
  </si>
  <si>
    <r>
      <t>Albert-Schweitzer-Straße</t>
    </r>
    <r>
      <rPr>
        <sz val="10"/>
        <rFont val="Arial"/>
      </rPr>
      <t xml:space="preserve"> zwischen Hegelstraße und Rathenauplatz</t>
    </r>
  </si>
  <si>
    <r>
      <t>Fischerring</t>
    </r>
    <r>
      <rPr>
        <sz val="10"/>
        <rFont val="Arial"/>
      </rPr>
      <t xml:space="preserve"> zwischen Heidering und Bootsweg</t>
    </r>
  </si>
  <si>
    <r>
      <t>Fohlenweg</t>
    </r>
    <r>
      <rPr>
        <sz val="10"/>
        <rFont val="Arial"/>
      </rPr>
      <t xml:space="preserve"> von Rennbahnkreuz bis Wohnheim für geistig Behinderte (Nr. 9)</t>
    </r>
  </si>
  <si>
    <r>
      <t>Ginsterweg</t>
    </r>
    <r>
      <rPr>
        <sz val="10"/>
        <rFont val="Arial"/>
      </rPr>
      <t xml:space="preserve"> zwischen Straßburger Weg und Kita (Nr. 2)</t>
    </r>
  </si>
  <si>
    <r>
      <t>Halle-Saale-Schleife</t>
    </r>
    <r>
      <rPr>
        <sz val="10"/>
        <rFont val="Arial"/>
      </rPr>
      <t xml:space="preserve"> zwischen Gimritzer Damm und An der Wilden Saale</t>
    </r>
  </si>
  <si>
    <r>
      <t>Kasseler Straße</t>
    </r>
    <r>
      <rPr>
        <sz val="10"/>
        <rFont val="Arial"/>
      </rPr>
      <t xml:space="preserve"> zwischen Weißenfelser Straße und Alte Heerstraße</t>
    </r>
  </si>
  <si>
    <r>
      <t>Kurt-Eisner-Straße</t>
    </r>
    <r>
      <rPr>
        <sz val="10"/>
        <rFont val="Arial"/>
      </rPr>
      <t xml:space="preserve"> zwischen Rudolf-Breitscheid-Straße und Niemeyerstraße</t>
    </r>
  </si>
  <si>
    <r>
      <t>Riveufer</t>
    </r>
    <r>
      <rPr>
        <sz val="10"/>
        <rFont val="Arial"/>
      </rPr>
      <t xml:space="preserve"> zwischen Burgstraße und Kita (Nr. 8)</t>
    </r>
  </si>
  <si>
    <r>
      <t>Straßburger Weg</t>
    </r>
    <r>
      <rPr>
        <sz val="10"/>
        <rFont val="Arial"/>
      </rPr>
      <t xml:space="preserve"> zwischen Weinbergweg und Ginsterweg</t>
    </r>
  </si>
  <si>
    <r>
      <t>Tolstoistraße</t>
    </r>
    <r>
      <rPr>
        <sz val="10"/>
        <rFont val="Arial"/>
      </rPr>
      <t xml:space="preserve"> zwischen An der Magistrale und Zufahrt Kita (Nr. 9)</t>
    </r>
  </si>
  <si>
    <r>
      <t>Weidenplan</t>
    </r>
    <r>
      <rPr>
        <sz val="10"/>
        <rFont val="Arial"/>
        <family val="2"/>
      </rPr>
      <t xml:space="preserve"> zwischen August-Bebel-Straße und Harz</t>
    </r>
  </si>
  <si>
    <r>
      <t>Wolfsburger Straße</t>
    </r>
    <r>
      <rPr>
        <sz val="10"/>
        <rFont val="Arial"/>
      </rPr>
      <t xml:space="preserve"> bis Altenpflegeheim Niedersachsenplatz 4</t>
    </r>
  </si>
  <si>
    <r>
      <t>Zerbster Straße</t>
    </r>
    <r>
      <rPr>
        <sz val="10"/>
        <rFont val="Arial"/>
      </rPr>
      <t xml:space="preserve"> zwischen Am Taubenbrunnen und Oebisfelder Weg</t>
    </r>
  </si>
  <si>
    <r>
      <t>An der Wilden Saale</t>
    </r>
    <r>
      <rPr>
        <sz val="10"/>
        <rFont val="Arial"/>
      </rPr>
      <t xml:space="preserve"> </t>
    </r>
    <r>
      <rPr>
        <b/>
        <sz val="10"/>
        <rFont val="Arial"/>
        <family val="2"/>
      </rPr>
      <t>/ Peißnitzinsel</t>
    </r>
    <r>
      <rPr>
        <sz val="10"/>
        <rFont val="Arial"/>
      </rPr>
      <t xml:space="preserve"> zwischen Halle-Saale-Schleife und Gut Gimritz</t>
    </r>
  </si>
  <si>
    <r>
      <t>Dörstewitzer Weg</t>
    </r>
    <r>
      <rPr>
        <sz val="10"/>
        <rFont val="Arial"/>
      </rPr>
      <t xml:space="preserve"> zwischen Paul-Suhr-Straße und Korbethaer Weg</t>
    </r>
  </si>
  <si>
    <r>
      <t xml:space="preserve">Hildesheimer Straße </t>
    </r>
    <r>
      <rPr>
        <sz val="10"/>
        <rFont val="Arial"/>
        <family val="2"/>
      </rPr>
      <t>Zufahrt bis Förderschule (Nr. 28a)</t>
    </r>
  </si>
  <si>
    <r>
      <t>Joachimstalerstraße</t>
    </r>
    <r>
      <rPr>
        <sz val="10"/>
        <rFont val="Arial"/>
      </rPr>
      <t xml:space="preserve"> zwischen Guldenstraße und Zufahrt zum Altenpflegeheim ( Nr. 19a) </t>
    </r>
  </si>
  <si>
    <t>Korbethaer Weg / Döllnitzer Weg</t>
  </si>
  <si>
    <t>Offenbachstraße / Lortzingbogen</t>
  </si>
  <si>
    <r>
      <t>Röpziger Straße</t>
    </r>
    <r>
      <rPr>
        <sz val="10"/>
        <rFont val="Arial"/>
        <family val="2"/>
      </rPr>
      <t xml:space="preserve"> zwischen Ludwigstraße und Torstraße</t>
    </r>
  </si>
  <si>
    <t>Maschinelles Räumen und Streuen auf Fahrbahnen (ab 4 cm Schneehöhe)</t>
  </si>
  <si>
    <t>Bachstelzenweg</t>
  </si>
  <si>
    <t>Gneisenaustraße</t>
  </si>
  <si>
    <t>Am Krähenberg</t>
  </si>
  <si>
    <t>Jupiterstraße</t>
  </si>
  <si>
    <t>Maxim-Gorki-Str.</t>
  </si>
  <si>
    <t>Thomas-Müntzer-Platz</t>
  </si>
  <si>
    <t>Adam-Kuckhoff-Str.</t>
  </si>
  <si>
    <t>Schulstraße</t>
  </si>
  <si>
    <t>Bergstraße</t>
  </si>
  <si>
    <t>Kleine Ulrichstraße</t>
  </si>
  <si>
    <t>Oleariusstraße</t>
  </si>
  <si>
    <t>Dachritzstraße</t>
  </si>
  <si>
    <t>Kleine Marktstraße</t>
  </si>
  <si>
    <t>Alter Markt</t>
  </si>
  <si>
    <t>Kleine Brauhausstraße</t>
  </si>
  <si>
    <t>Bertramstraße</t>
  </si>
  <si>
    <t>Thomasiusstraße</t>
  </si>
  <si>
    <t>Max-Lademann-Straße</t>
  </si>
  <si>
    <t>Schmiedstraße</t>
  </si>
  <si>
    <t>Franz-Heyl-Straße</t>
  </si>
  <si>
    <t>Theodor-Neubauer-Straße</t>
  </si>
  <si>
    <t>Wilhelm-von-Klewiz-Straße</t>
  </si>
  <si>
    <t>Gustav-Staude-Straße</t>
  </si>
  <si>
    <t>Franz-Mohr-Straße</t>
  </si>
  <si>
    <r>
      <t>Zöberitzer Straße</t>
    </r>
    <r>
      <rPr>
        <sz val="10"/>
        <rFont val="Arial"/>
      </rPr>
      <t xml:space="preserve"> zwi. Willi-Dolgner-Straße und Stadtgrenze</t>
    </r>
  </si>
  <si>
    <r>
      <t>Agnes-Gosche-Straße</t>
    </r>
    <r>
      <rPr>
        <sz val="10"/>
        <rFont val="Arial"/>
      </rPr>
      <t xml:space="preserve"> zwi. Anna-Schubring-Straße und Stadtforststraße</t>
    </r>
  </si>
  <si>
    <r>
      <t>Geschwister-Scholl-Straße</t>
    </r>
    <r>
      <rPr>
        <sz val="10"/>
        <rFont val="Arial"/>
      </rPr>
      <t xml:space="preserve"> zwi. Reilstraße und           Am Krähenberg</t>
    </r>
  </si>
  <si>
    <r>
      <t>Mötzlicher Straße</t>
    </r>
    <r>
      <rPr>
        <sz val="10"/>
        <rFont val="Arial"/>
      </rPr>
      <t xml:space="preserve"> zwi. Jupiterstr. und Seebener Str.</t>
    </r>
  </si>
  <si>
    <r>
      <t>Landrain</t>
    </r>
    <r>
      <rPr>
        <sz val="10"/>
        <rFont val="Arial"/>
      </rPr>
      <t xml:space="preserve"> zwi. Dessauer Str. und Mühlrain</t>
    </r>
  </si>
  <si>
    <r>
      <t>Fischer-von-Erlach-Straße</t>
    </r>
    <r>
      <rPr>
        <sz val="10"/>
        <rFont val="Arial"/>
      </rPr>
      <t xml:space="preserve"> zwi. Wolfensteinstr. und Thomas-Müntzer-Platz</t>
    </r>
  </si>
  <si>
    <r>
      <t xml:space="preserve">Schleiermacherstraße </t>
    </r>
    <r>
      <rPr>
        <sz val="10"/>
        <rFont val="Arial"/>
      </rPr>
      <t>zwi. Thomas-Müntzer-Platz und Humboldtstraße</t>
    </r>
  </si>
  <si>
    <r>
      <t>Emil-Abderhalden-Straße</t>
    </r>
    <r>
      <rPr>
        <sz val="10"/>
        <rFont val="Arial"/>
      </rPr>
      <t xml:space="preserve"> zwi. August-Bebel-Str. und Ludwig-Wucherer-Str.</t>
    </r>
  </si>
  <si>
    <r>
      <t>Große Nikolaistraße</t>
    </r>
    <r>
      <rPr>
        <sz val="10"/>
        <rFont val="Arial"/>
      </rPr>
      <t xml:space="preserve"> zwi. Kleine Ulrichstr. und Kleine Marktstr.</t>
    </r>
  </si>
  <si>
    <r>
      <t>Wilhelm-Külz-Straße</t>
    </r>
    <r>
      <rPr>
        <sz val="10"/>
        <rFont val="Arial"/>
      </rPr>
      <t xml:space="preserve"> zwi. Große Steinstraße und Gottesackerstraße</t>
    </r>
  </si>
  <si>
    <r>
      <t>Gottesackerstraße</t>
    </r>
    <r>
      <rPr>
        <sz val="10"/>
        <rFont val="Arial"/>
      </rPr>
      <t xml:space="preserve"> zwi. Wilhelm-Külz-Straße und Charlottenstraße</t>
    </r>
  </si>
  <si>
    <r>
      <t>Charlottenstraße</t>
    </r>
    <r>
      <rPr>
        <sz val="10"/>
        <rFont val="Arial"/>
      </rPr>
      <t xml:space="preserve"> zwi. Gottesackerstraße und Anhalter Straße</t>
    </r>
  </si>
  <si>
    <r>
      <t>Theodor-Storm-Straße</t>
    </r>
    <r>
      <rPr>
        <sz val="10"/>
        <rFont val="Arial"/>
      </rPr>
      <t xml:space="preserve"> zwischen Weststraße und Wolfgang-Borchert-Straße</t>
    </r>
  </si>
  <si>
    <r>
      <t>Wolfgang-Borchert-Straße</t>
    </r>
    <r>
      <rPr>
        <sz val="10"/>
        <rFont val="Arial"/>
      </rPr>
      <t xml:space="preserve"> zwi. Theodor-Storm-Straße und Hettstedter Straße</t>
    </r>
  </si>
  <si>
    <r>
      <t>Weststraße</t>
    </r>
    <r>
      <rPr>
        <sz val="10"/>
        <rFont val="Arial"/>
      </rPr>
      <t xml:space="preserve"> zwi. Porphyrstraße und Firma Gautzsch</t>
    </r>
  </si>
  <si>
    <r>
      <t>Wilhelm-Troll-Straße</t>
    </r>
    <r>
      <rPr>
        <sz val="10"/>
        <rFont val="Arial"/>
      </rPr>
      <t xml:space="preserve"> zwi. Delitzscher Straße und Guido-Kisch-Straße</t>
    </r>
  </si>
  <si>
    <r>
      <t>Südstraße</t>
    </r>
    <r>
      <rPr>
        <sz val="10"/>
        <rFont val="Arial"/>
      </rPr>
      <t xml:space="preserve"> zwi. Streiberstraße und Philipp-Müller-Straße</t>
    </r>
  </si>
  <si>
    <r>
      <t>Dryanderstraße</t>
    </r>
    <r>
      <rPr>
        <sz val="10"/>
        <rFont val="Arial"/>
      </rPr>
      <t xml:space="preserve"> zwischen Südstraße und Thomasiusstraße</t>
    </r>
  </si>
  <si>
    <r>
      <t xml:space="preserve">Elsa-Brändström-Straße </t>
    </r>
    <r>
      <rPr>
        <sz val="10"/>
        <rFont val="Arial"/>
      </rPr>
      <t>zwi. Vogelweide und Murmansker Straße</t>
    </r>
  </si>
  <si>
    <r>
      <t>Veszpremer Straße</t>
    </r>
    <r>
      <rPr>
        <sz val="10"/>
        <rFont val="Arial"/>
      </rPr>
      <t xml:space="preserve"> zwi. Paul-Suhr-Straße und Grenobler Straße</t>
    </r>
  </si>
  <si>
    <r>
      <t>Erhard-Hübener-Straße</t>
    </r>
    <r>
      <rPr>
        <sz val="10"/>
        <rFont val="Arial"/>
      </rPr>
      <t xml:space="preserve"> zwi. Freyburger Straße und Wilhelm-von-Klewiz-Straße</t>
    </r>
  </si>
  <si>
    <r>
      <t>Zum Burgholz</t>
    </r>
    <r>
      <rPr>
        <sz val="10"/>
        <rFont val="Arial"/>
      </rPr>
      <t xml:space="preserve"> ab Regensburger Straße bis Auestraße</t>
    </r>
  </si>
  <si>
    <r>
      <t>Schönebecker Straße</t>
    </r>
    <r>
      <rPr>
        <sz val="10"/>
        <rFont val="Arial"/>
      </rPr>
      <t xml:space="preserve"> bis einschließlich</t>
    </r>
    <r>
      <rPr>
        <b/>
        <sz val="10"/>
        <rFont val="Arial"/>
        <family val="2"/>
      </rPr>
      <t xml:space="preserve"> Naumburger Straße Nr. 10</t>
    </r>
  </si>
  <si>
    <t>Angerstr., An der Witschke, Grüner Platz</t>
  </si>
  <si>
    <r>
      <t>Beyschlagstraße</t>
    </r>
    <r>
      <rPr>
        <sz val="10"/>
        <rFont val="Arial"/>
      </rPr>
      <t xml:space="preserve"> zwi. Philipp-Müller-Straße und Streiberstraße</t>
    </r>
  </si>
  <si>
    <r>
      <t>Ludwigstraße</t>
    </r>
    <r>
      <rPr>
        <sz val="10"/>
        <rFont val="Arial"/>
      </rPr>
      <t xml:space="preserve"> zwi. Böllberger Weg und Wörmlitzer Str.</t>
    </r>
  </si>
  <si>
    <r>
      <t>Streiberstraße</t>
    </r>
    <r>
      <rPr>
        <sz val="10"/>
        <rFont val="Arial"/>
      </rPr>
      <t xml:space="preserve"> zwi. Beyschlagstr. und Südstraße</t>
    </r>
  </si>
  <si>
    <t>Brutto</t>
  </si>
  <si>
    <t>Summe</t>
  </si>
  <si>
    <t>Straßenlänge (m)</t>
  </si>
  <si>
    <t>Roßbachstraße</t>
  </si>
  <si>
    <t>Calvinstraße</t>
  </si>
  <si>
    <t>Bad Harzburger Weg</t>
  </si>
  <si>
    <t>Braunlager Straße</t>
  </si>
  <si>
    <t>Julius-Ebeling-Straße</t>
  </si>
  <si>
    <t>Schopenhauerstraße</t>
  </si>
  <si>
    <r>
      <t xml:space="preserve">Am Hagedorn   </t>
    </r>
    <r>
      <rPr>
        <sz val="10"/>
        <rFont val="Arial"/>
        <family val="2"/>
      </rPr>
      <t>(Buswendeschleife)</t>
    </r>
  </si>
  <si>
    <t>Am Hechtgraben einschl. Zufahrt zum Pflegeheim</t>
  </si>
  <si>
    <t xml:space="preserve">Hermannstraße </t>
  </si>
  <si>
    <t>Große Wallstraße</t>
  </si>
  <si>
    <r>
      <t xml:space="preserve">Friesenstraße </t>
    </r>
    <r>
      <rPr>
        <sz val="10"/>
        <rFont val="Arial"/>
        <family val="2"/>
      </rPr>
      <t>zwischen Krausenstraße und Grundschule "Friesen"</t>
    </r>
  </si>
  <si>
    <r>
      <t xml:space="preserve">Hanoier Straße </t>
    </r>
    <r>
      <rPr>
        <sz val="10"/>
        <rFont val="Arial"/>
        <family val="2"/>
      </rPr>
      <t>(kürzeste Verbindung zwischen den beiden Einmündungen zur Karlsruher Allee)</t>
    </r>
  </si>
  <si>
    <t>Carl-Schorlemmer-Ring</t>
  </si>
  <si>
    <t>Zanderweg</t>
  </si>
  <si>
    <r>
      <t xml:space="preserve">Telemannstraße </t>
    </r>
    <r>
      <rPr>
        <sz val="10"/>
        <rFont val="Arial"/>
        <family val="2"/>
      </rPr>
      <t>(Stichstraße zur Grundschule)</t>
    </r>
  </si>
  <si>
    <r>
      <t xml:space="preserve">Haflingerstraße </t>
    </r>
    <r>
      <rPr>
        <sz val="10"/>
        <rFont val="Arial"/>
        <family val="2"/>
      </rPr>
      <t>(vor den Häusern 1 - 11 einschließlich Zufahrt zur Schule)</t>
    </r>
  </si>
  <si>
    <t>Waidmannsweg</t>
  </si>
  <si>
    <t>Roßlauer Straße</t>
  </si>
  <si>
    <t>Genthiner Straße</t>
  </si>
  <si>
    <t>Amsterdamer Straße</t>
  </si>
  <si>
    <r>
      <t xml:space="preserve">Rigaer Straße </t>
    </r>
    <r>
      <rPr>
        <sz val="10"/>
        <rFont val="Arial"/>
        <family val="2"/>
      </rPr>
      <t>(Sackgasse ab Amsterdamer Straße)</t>
    </r>
  </si>
  <si>
    <t>Friedenstraße</t>
  </si>
  <si>
    <t>Jägerplatz</t>
  </si>
  <si>
    <t>Vor dem Hamstertor</t>
  </si>
  <si>
    <r>
      <t xml:space="preserve">Harzgeroder Straße </t>
    </r>
    <r>
      <rPr>
        <sz val="10"/>
        <rFont val="Arial"/>
        <family val="2"/>
      </rPr>
      <t>zwischen Zscherbener Straße und Stolberger Straße</t>
    </r>
  </si>
  <si>
    <t>August-Lamprecht-Straße</t>
  </si>
  <si>
    <t>Ernst-Barlach-Ring</t>
  </si>
  <si>
    <r>
      <t xml:space="preserve">Saalering </t>
    </r>
    <r>
      <rPr>
        <sz val="10"/>
        <rFont val="Arial"/>
        <family val="2"/>
      </rPr>
      <t>zwischen Fischerstecherstraße und Zanderweg</t>
    </r>
  </si>
  <si>
    <r>
      <t xml:space="preserve">Fischerstecherstraße </t>
    </r>
    <r>
      <rPr>
        <sz val="10"/>
        <rFont val="Arial"/>
        <family val="2"/>
      </rPr>
      <t>zwischen Kolkturmring und Zanderweg</t>
    </r>
  </si>
  <si>
    <t>Erweiterung des Räum- und Streuplanes</t>
  </si>
  <si>
    <t>Streuen 10 x</t>
  </si>
  <si>
    <t>Räumen 10 x</t>
  </si>
  <si>
    <t>1,26 ct</t>
  </si>
  <si>
    <t>0,66 ct</t>
  </si>
  <si>
    <t>1,92 ct</t>
  </si>
  <si>
    <t>Erweiterung des Räum- und Streuplanes für Schulen, Kitas und Sozialeinrichtungen</t>
  </si>
  <si>
    <t>Summe 10 x Streuen und Räumen (durchschnittliche Anzahl jährlich)</t>
  </si>
  <si>
    <t>40.801 m</t>
  </si>
  <si>
    <t>158.694 m²</t>
  </si>
  <si>
    <t>Fläche (m²)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</si>
</sst>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  <numFmt numFmtId="166" formatCode="#,##0;[Red]#,##0"/>
  </numFmts>
  <fonts count="11">
    <font>
      <sz val="10"/>
      <name val="Arial"/>
    </font>
    <font>
      <sz val="12"/>
      <name val="Arial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</font>
    <font>
      <sz val="11"/>
      <name val="Arial"/>
      <family val="2"/>
    </font>
    <font>
      <sz val="11"/>
      <color indexed="10"/>
      <name val="Arial"/>
      <family val="2"/>
    </font>
    <font>
      <b/>
      <sz val="11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3" fontId="2" fillId="0" borderId="1" xfId="2" applyNumberFormat="1" applyFont="1" applyFill="1" applyBorder="1" applyAlignment="1">
      <alignment horizontal="right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5" fillId="0" borderId="0" xfId="0" applyFont="1"/>
    <xf numFmtId="0" fontId="0" fillId="0" borderId="1" xfId="0" applyBorder="1" applyAlignment="1">
      <alignment horizontal="center"/>
    </xf>
    <xf numFmtId="0" fontId="6" fillId="0" borderId="1" xfId="2" applyFont="1" applyFill="1" applyBorder="1" applyAlignment="1">
      <alignment vertical="center" wrapText="1"/>
    </xf>
    <xf numFmtId="0" fontId="4" fillId="2" borderId="1" xfId="2" applyFont="1" applyFill="1" applyBorder="1" applyAlignment="1">
      <alignment horizontal="center" wrapText="1"/>
    </xf>
    <xf numFmtId="0" fontId="2" fillId="0" borderId="2" xfId="2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3" fontId="2" fillId="0" borderId="3" xfId="2" applyNumberFormat="1" applyFont="1" applyFill="1" applyBorder="1" applyAlignment="1">
      <alignment horizontal="right" vertical="center" wrapText="1"/>
    </xf>
    <xf numFmtId="0" fontId="0" fillId="0" borderId="3" xfId="0" applyBorder="1"/>
    <xf numFmtId="0" fontId="3" fillId="0" borderId="1" xfId="0" applyFont="1" applyBorder="1"/>
    <xf numFmtId="3" fontId="2" fillId="0" borderId="4" xfId="2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9" fillId="3" borderId="0" xfId="0" applyFont="1" applyFill="1" applyAlignment="1"/>
    <xf numFmtId="164" fontId="9" fillId="3" borderId="0" xfId="0" applyNumberFormat="1" applyFont="1" applyFill="1"/>
    <xf numFmtId="164" fontId="10" fillId="3" borderId="0" xfId="0" applyNumberFormat="1" applyFont="1" applyFill="1"/>
    <xf numFmtId="0" fontId="3" fillId="0" borderId="2" xfId="0" applyFont="1" applyBorder="1"/>
    <xf numFmtId="0" fontId="0" fillId="0" borderId="1" xfId="0" applyFill="1" applyBorder="1" applyAlignment="1">
      <alignment horizontal="center" wrapText="1"/>
    </xf>
    <xf numFmtId="0" fontId="2" fillId="0" borderId="1" xfId="2" applyFont="1" applyFill="1" applyBorder="1" applyAlignment="1">
      <alignment horizontal="center" wrapText="1"/>
    </xf>
    <xf numFmtId="0" fontId="5" fillId="0" borderId="2" xfId="2" applyFont="1" applyFill="1" applyBorder="1" applyAlignment="1"/>
    <xf numFmtId="0" fontId="4" fillId="2" borderId="2" xfId="2" applyFont="1" applyFill="1" applyBorder="1" applyAlignment="1">
      <alignment wrapText="1"/>
    </xf>
    <xf numFmtId="0" fontId="5" fillId="0" borderId="5" xfId="2" applyFont="1" applyFill="1" applyBorder="1" applyAlignment="1"/>
    <xf numFmtId="0" fontId="5" fillId="0" borderId="5" xfId="2" applyFont="1" applyFill="1" applyBorder="1" applyAlignment="1">
      <alignment horizontal="center"/>
    </xf>
    <xf numFmtId="3" fontId="5" fillId="0" borderId="5" xfId="2" applyNumberFormat="1" applyFont="1" applyFill="1" applyBorder="1" applyAlignment="1">
      <alignment horizontal="right" vertical="center"/>
    </xf>
    <xf numFmtId="14" fontId="3" fillId="0" borderId="1" xfId="0" applyNumberFormat="1" applyFont="1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3" fontId="2" fillId="0" borderId="8" xfId="2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wrapText="1" shrinkToFit="1"/>
    </xf>
    <xf numFmtId="0" fontId="0" fillId="0" borderId="1" xfId="0" applyBorder="1" applyAlignment="1">
      <alignment horizontal="center" wrapText="1" shrinkToFit="1"/>
    </xf>
    <xf numFmtId="0" fontId="0" fillId="0" borderId="1" xfId="0" applyBorder="1" applyAlignment="1">
      <alignment vertical="distributed" wrapText="1"/>
    </xf>
    <xf numFmtId="0" fontId="0" fillId="0" borderId="1" xfId="0" applyBorder="1" applyAlignment="1">
      <alignment vertical="distributed" wrapText="1" shrinkToFit="1"/>
    </xf>
    <xf numFmtId="164" fontId="0" fillId="0" borderId="0" xfId="0" applyNumberFormat="1" applyFill="1"/>
    <xf numFmtId="0" fontId="6" fillId="0" borderId="1" xfId="0" applyFont="1" applyBorder="1" applyAlignment="1">
      <alignment horizontal="center"/>
    </xf>
    <xf numFmtId="0" fontId="6" fillId="0" borderId="5" xfId="2" applyFont="1" applyFill="1" applyBorder="1" applyAlignment="1">
      <alignment horizontal="center"/>
    </xf>
    <xf numFmtId="0" fontId="6" fillId="2" borderId="1" xfId="2" applyNumberFormat="1" applyFont="1" applyFill="1" applyBorder="1" applyAlignment="1">
      <alignment horizontal="right" wrapText="1"/>
    </xf>
    <xf numFmtId="0" fontId="2" fillId="0" borderId="1" xfId="0" applyFont="1" applyBorder="1" applyAlignment="1">
      <alignment vertical="distributed" wrapText="1"/>
    </xf>
    <xf numFmtId="0" fontId="2" fillId="0" borderId="1" xfId="0" applyFont="1" applyBorder="1" applyAlignment="1">
      <alignment vertical="distributed" wrapText="1" shrinkToFit="1"/>
    </xf>
    <xf numFmtId="0" fontId="2" fillId="0" borderId="1" xfId="0" applyFont="1" applyBorder="1" applyAlignment="1">
      <alignment horizontal="center" wrapText="1" shrinkToFi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3" borderId="1" xfId="0" applyFont="1" applyFill="1" applyBorder="1" applyAlignment="1">
      <alignment vertical="distributed" wrapText="1"/>
    </xf>
    <xf numFmtId="0" fontId="0" fillId="3" borderId="1" xfId="0" applyFill="1" applyBorder="1" applyAlignment="1">
      <alignment vertical="distributed" wrapText="1"/>
    </xf>
    <xf numFmtId="0" fontId="2" fillId="0" borderId="1" xfId="0" applyFont="1" applyBorder="1" applyAlignment="1">
      <alignment horizontal="center" vertical="distributed" wrapText="1"/>
    </xf>
    <xf numFmtId="8" fontId="0" fillId="0" borderId="1" xfId="0" applyNumberFormat="1" applyBorder="1" applyAlignment="1">
      <alignment horizontal="center" vertical="distributed" wrapText="1"/>
    </xf>
    <xf numFmtId="165" fontId="6" fillId="0" borderId="1" xfId="0" applyNumberFormat="1" applyFont="1" applyBorder="1" applyAlignment="1">
      <alignment horizontal="center" vertical="distributed" wrapText="1"/>
    </xf>
    <xf numFmtId="164" fontId="6" fillId="0" borderId="1" xfId="0" applyNumberFormat="1" applyFont="1" applyBorder="1" applyAlignment="1">
      <alignment vertical="distributed" wrapText="1"/>
    </xf>
    <xf numFmtId="166" fontId="2" fillId="0" borderId="1" xfId="2" applyNumberFormat="1" applyFont="1" applyFill="1" applyBorder="1" applyAlignment="1">
      <alignment horizontal="right" vertical="center" wrapText="1"/>
    </xf>
    <xf numFmtId="166" fontId="2" fillId="0" borderId="1" xfId="0" applyNumberFormat="1" applyFont="1" applyFill="1" applyBorder="1" applyAlignment="1">
      <alignment horizontal="right"/>
    </xf>
    <xf numFmtId="164" fontId="5" fillId="4" borderId="1" xfId="0" applyNumberFormat="1" applyFont="1" applyFill="1" applyBorder="1" applyAlignment="1">
      <alignment vertical="distributed" wrapText="1"/>
    </xf>
    <xf numFmtId="8" fontId="2" fillId="4" borderId="1" xfId="0" applyNumberFormat="1" applyFont="1" applyFill="1" applyBorder="1" applyAlignment="1">
      <alignment horizontal="center" vertical="distributed" wrapText="1"/>
    </xf>
    <xf numFmtId="0" fontId="0" fillId="0" borderId="2" xfId="0" applyFill="1" applyBorder="1" applyAlignment="1">
      <alignment horizontal="center"/>
    </xf>
    <xf numFmtId="0" fontId="2" fillId="0" borderId="9" xfId="2" applyFont="1" applyFill="1" applyBorder="1" applyAlignment="1">
      <alignment horizontal="center" wrapText="1"/>
    </xf>
    <xf numFmtId="166" fontId="5" fillId="3" borderId="1" xfId="0" applyNumberFormat="1" applyFont="1" applyFill="1" applyBorder="1" applyAlignment="1">
      <alignment horizontal="right" vertical="distributed" wrapText="1"/>
    </xf>
    <xf numFmtId="0" fontId="6" fillId="2" borderId="1" xfId="2" applyFont="1" applyFill="1" applyBorder="1" applyAlignment="1">
      <alignment horizontal="right" wrapText="1"/>
    </xf>
    <xf numFmtId="0" fontId="6" fillId="0" borderId="1" xfId="0" applyFont="1" applyFill="1" applyBorder="1" applyAlignment="1">
      <alignment wrapText="1"/>
    </xf>
    <xf numFmtId="166" fontId="0" fillId="0" borderId="1" xfId="0" applyNumberFormat="1" applyFill="1" applyBorder="1" applyAlignment="1">
      <alignment horizontal="right"/>
    </xf>
    <xf numFmtId="0" fontId="6" fillId="0" borderId="1" xfId="0" applyFont="1" applyFill="1" applyBorder="1" applyAlignment="1">
      <alignment vertical="distributed" wrapText="1"/>
    </xf>
    <xf numFmtId="166" fontId="2" fillId="0" borderId="1" xfId="0" applyNumberFormat="1" applyFont="1" applyFill="1" applyBorder="1" applyAlignment="1">
      <alignment horizontal="right" wrapText="1"/>
    </xf>
    <xf numFmtId="166" fontId="0" fillId="0" borderId="1" xfId="0" applyNumberFormat="1" applyFill="1" applyBorder="1" applyAlignment="1">
      <alignment horizontal="right" wrapText="1"/>
    </xf>
    <xf numFmtId="3" fontId="6" fillId="0" borderId="1" xfId="2" applyNumberFormat="1" applyFont="1" applyFill="1" applyBorder="1" applyAlignment="1">
      <alignment vertical="distributed" wrapText="1"/>
    </xf>
    <xf numFmtId="0" fontId="2" fillId="0" borderId="1" xfId="0" applyFont="1" applyFill="1" applyBorder="1" applyAlignment="1">
      <alignment horizontal="center" wrapText="1"/>
    </xf>
    <xf numFmtId="166" fontId="8" fillId="0" borderId="1" xfId="1" applyNumberFormat="1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right" vertical="distributed" wrapText="1"/>
    </xf>
    <xf numFmtId="166" fontId="8" fillId="0" borderId="1" xfId="1" applyNumberFormat="1" applyFont="1" applyFill="1" applyBorder="1" applyAlignment="1">
      <alignment horizontal="right" vertical="distributed" wrapText="1"/>
    </xf>
    <xf numFmtId="166" fontId="0" fillId="0" borderId="1" xfId="0" applyNumberFormat="1" applyFill="1" applyBorder="1" applyAlignment="1">
      <alignment horizontal="right" vertical="distributed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/>
    </xf>
    <xf numFmtId="0" fontId="6" fillId="0" borderId="2" xfId="0" applyFont="1" applyFill="1" applyBorder="1" applyAlignment="1">
      <alignment wrapText="1"/>
    </xf>
    <xf numFmtId="0" fontId="6" fillId="0" borderId="9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distributed" wrapText="1"/>
    </xf>
    <xf numFmtId="0" fontId="5" fillId="4" borderId="2" xfId="0" applyFont="1" applyFill="1" applyBorder="1" applyAlignment="1">
      <alignment horizontal="center" vertical="distributed" wrapText="1"/>
    </xf>
    <xf numFmtId="0" fontId="5" fillId="4" borderId="10" xfId="0" applyFont="1" applyFill="1" applyBorder="1" applyAlignment="1">
      <alignment horizontal="center" vertical="distributed" wrapText="1"/>
    </xf>
    <xf numFmtId="0" fontId="5" fillId="4" borderId="3" xfId="0" applyFont="1" applyFill="1" applyBorder="1" applyAlignment="1">
      <alignment horizontal="center" vertical="distributed" wrapText="1"/>
    </xf>
    <xf numFmtId="0" fontId="2" fillId="4" borderId="2" xfId="0" applyFont="1" applyFill="1" applyBorder="1" applyAlignment="1">
      <alignment horizontal="left" vertical="distributed" wrapText="1"/>
    </xf>
    <xf numFmtId="0" fontId="2" fillId="4" borderId="3" xfId="0" applyFont="1" applyFill="1" applyBorder="1" applyAlignment="1">
      <alignment horizontal="left" vertical="distributed" wrapText="1"/>
    </xf>
  </cellXfs>
  <cellStyles count="3">
    <cellStyle name="Euro" xfId="1"/>
    <cellStyle name="Standard" xfId="0" builtinId="0"/>
    <cellStyle name="Standard_Tabelle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5532"/>
  <sheetViews>
    <sheetView tabSelected="1" topLeftCell="A82" workbookViewId="0">
      <selection activeCell="D127" sqref="D127"/>
    </sheetView>
  </sheetViews>
  <sheetFormatPr baseColWidth="10" defaultRowHeight="12.75"/>
  <cols>
    <col min="1" max="1" width="13.42578125" customWidth="1"/>
    <col min="2" max="2" width="48" customWidth="1"/>
    <col min="3" max="3" width="6.42578125" style="19" customWidth="1"/>
    <col min="4" max="4" width="21.28515625" style="48" customWidth="1"/>
    <col min="5" max="5" width="19.28515625" style="19" customWidth="1"/>
    <col min="6" max="6" width="15.5703125" hidden="1" customWidth="1"/>
    <col min="7" max="7" width="16.28515625" hidden="1" customWidth="1"/>
  </cols>
  <sheetData>
    <row r="1" spans="1:7" ht="18">
      <c r="A1" s="23" t="s">
        <v>42</v>
      </c>
      <c r="B1" s="14"/>
      <c r="C1" s="16"/>
      <c r="D1" s="41"/>
      <c r="E1" s="16"/>
      <c r="F1" s="14"/>
      <c r="G1" s="31">
        <v>40526</v>
      </c>
    </row>
    <row r="2" spans="1:7" ht="15.75">
      <c r="A2" s="26" t="s">
        <v>132</v>
      </c>
      <c r="B2" s="28"/>
      <c r="C2" s="29"/>
      <c r="D2" s="42"/>
      <c r="E2" s="29"/>
      <c r="F2" s="30"/>
      <c r="G2" s="30"/>
    </row>
    <row r="3" spans="1:7" ht="33.75">
      <c r="A3" s="27" t="s">
        <v>2</v>
      </c>
      <c r="B3" s="9" t="s">
        <v>0</v>
      </c>
      <c r="C3" s="9" t="s">
        <v>1</v>
      </c>
      <c r="D3" s="43" t="s">
        <v>96</v>
      </c>
      <c r="E3" s="62" t="s">
        <v>136</v>
      </c>
      <c r="F3" s="34"/>
      <c r="G3" s="34"/>
    </row>
    <row r="4" spans="1:7" s="5" customFormat="1" ht="19.5" customHeight="1">
      <c r="A4" s="11" t="s">
        <v>3</v>
      </c>
      <c r="B4" s="63" t="s">
        <v>49</v>
      </c>
      <c r="C4" s="18">
        <v>4</v>
      </c>
      <c r="D4" s="56">
        <v>567</v>
      </c>
      <c r="E4" s="64">
        <f t="shared" ref="E4:E42" si="0">D4*C4</f>
        <v>2268</v>
      </c>
      <c r="F4" s="2"/>
      <c r="G4" s="33"/>
    </row>
    <row r="5" spans="1:7" s="6" customFormat="1" ht="32.25" customHeight="1">
      <c r="A5" s="11" t="s">
        <v>3</v>
      </c>
      <c r="B5" s="63" t="s">
        <v>68</v>
      </c>
      <c r="C5" s="18">
        <v>4</v>
      </c>
      <c r="D5" s="56">
        <v>405</v>
      </c>
      <c r="E5" s="64">
        <f t="shared" si="0"/>
        <v>1620</v>
      </c>
      <c r="F5" s="2"/>
      <c r="G5" s="32"/>
    </row>
    <row r="6" spans="1:7" ht="25.5">
      <c r="A6" s="10" t="s">
        <v>3</v>
      </c>
      <c r="B6" s="63" t="s">
        <v>21</v>
      </c>
      <c r="C6" s="17">
        <v>4</v>
      </c>
      <c r="D6" s="55">
        <v>280</v>
      </c>
      <c r="E6" s="64">
        <f t="shared" si="0"/>
        <v>1120</v>
      </c>
      <c r="F6" s="1"/>
      <c r="G6" s="12"/>
    </row>
    <row r="7" spans="1:7" ht="25.5">
      <c r="A7" s="10" t="s">
        <v>3</v>
      </c>
      <c r="B7" s="63" t="s">
        <v>22</v>
      </c>
      <c r="C7" s="17">
        <v>4</v>
      </c>
      <c r="D7" s="55">
        <v>490</v>
      </c>
      <c r="E7" s="64">
        <f t="shared" si="0"/>
        <v>1960</v>
      </c>
      <c r="F7" s="1"/>
      <c r="G7" s="12"/>
    </row>
    <row r="8" spans="1:7" ht="25.5">
      <c r="A8" s="25" t="s">
        <v>3</v>
      </c>
      <c r="B8" s="63" t="s">
        <v>20</v>
      </c>
      <c r="C8" s="17">
        <v>6</v>
      </c>
      <c r="D8" s="55">
        <v>420</v>
      </c>
      <c r="E8" s="64">
        <f t="shared" si="0"/>
        <v>2520</v>
      </c>
      <c r="F8" s="1"/>
      <c r="G8" s="12"/>
    </row>
    <row r="9" spans="1:7">
      <c r="A9" s="25" t="s">
        <v>3</v>
      </c>
      <c r="B9" s="63" t="s">
        <v>56</v>
      </c>
      <c r="C9" s="18">
        <v>4</v>
      </c>
      <c r="D9" s="56">
        <v>195</v>
      </c>
      <c r="E9" s="64">
        <f t="shared" si="0"/>
        <v>780</v>
      </c>
      <c r="F9" s="1"/>
      <c r="G9" s="12"/>
    </row>
    <row r="10" spans="1:7">
      <c r="A10" s="25" t="s">
        <v>3</v>
      </c>
      <c r="B10" s="63" t="s">
        <v>103</v>
      </c>
      <c r="C10" s="18">
        <v>3</v>
      </c>
      <c r="D10" s="56">
        <v>235</v>
      </c>
      <c r="E10" s="64">
        <f t="shared" si="0"/>
        <v>705</v>
      </c>
      <c r="F10" s="1"/>
      <c r="G10" s="12"/>
    </row>
    <row r="11" spans="1:7">
      <c r="A11" s="25" t="s">
        <v>3</v>
      </c>
      <c r="B11" s="63" t="s">
        <v>104</v>
      </c>
      <c r="C11" s="18">
        <v>3</v>
      </c>
      <c r="D11" s="56">
        <v>143</v>
      </c>
      <c r="E11" s="64">
        <f t="shared" si="0"/>
        <v>429</v>
      </c>
      <c r="F11" s="1"/>
      <c r="G11" s="12"/>
    </row>
    <row r="12" spans="1:7">
      <c r="A12" s="25" t="s">
        <v>3</v>
      </c>
      <c r="B12" s="8" t="s">
        <v>7</v>
      </c>
      <c r="C12" s="17">
        <v>3</v>
      </c>
      <c r="D12" s="55">
        <v>365</v>
      </c>
      <c r="E12" s="64">
        <f t="shared" si="0"/>
        <v>1095</v>
      </c>
      <c r="F12" s="1"/>
      <c r="G12" s="12"/>
    </row>
    <row r="13" spans="1:7">
      <c r="A13" s="24" t="s">
        <v>3</v>
      </c>
      <c r="B13" s="63" t="s">
        <v>45</v>
      </c>
      <c r="C13" s="18">
        <v>3</v>
      </c>
      <c r="D13" s="56">
        <v>320</v>
      </c>
      <c r="E13" s="64">
        <f t="shared" si="0"/>
        <v>960</v>
      </c>
      <c r="F13" s="1"/>
      <c r="G13" s="12"/>
    </row>
    <row r="14" spans="1:7">
      <c r="A14" s="25" t="s">
        <v>3</v>
      </c>
      <c r="B14" s="8" t="s">
        <v>10</v>
      </c>
      <c r="C14" s="17">
        <v>4</v>
      </c>
      <c r="D14" s="55">
        <v>320</v>
      </c>
      <c r="E14" s="64">
        <f t="shared" si="0"/>
        <v>1280</v>
      </c>
      <c r="F14" s="2"/>
      <c r="G14" s="13"/>
    </row>
    <row r="15" spans="1:7">
      <c r="A15" s="25" t="s">
        <v>3</v>
      </c>
      <c r="B15" s="65" t="s">
        <v>116</v>
      </c>
      <c r="C15" s="24">
        <v>3</v>
      </c>
      <c r="D15" s="66">
        <v>643</v>
      </c>
      <c r="E15" s="67">
        <f t="shared" si="0"/>
        <v>1929</v>
      </c>
      <c r="F15" s="2"/>
      <c r="G15" s="13"/>
    </row>
    <row r="16" spans="1:7" ht="25.5">
      <c r="A16" s="24" t="s">
        <v>3</v>
      </c>
      <c r="B16" s="63" t="s">
        <v>35</v>
      </c>
      <c r="C16" s="17">
        <v>4</v>
      </c>
      <c r="D16" s="55">
        <v>375</v>
      </c>
      <c r="E16" s="64">
        <f t="shared" si="0"/>
        <v>1500</v>
      </c>
      <c r="F16" s="1"/>
      <c r="G16" s="12"/>
    </row>
    <row r="17" spans="1:7">
      <c r="A17" s="10" t="s">
        <v>3</v>
      </c>
      <c r="B17" s="63" t="s">
        <v>90</v>
      </c>
      <c r="C17" s="18">
        <v>4</v>
      </c>
      <c r="D17" s="56">
        <v>1450</v>
      </c>
      <c r="E17" s="64">
        <f t="shared" si="0"/>
        <v>5800</v>
      </c>
      <c r="F17" s="2"/>
      <c r="G17" s="13"/>
    </row>
    <row r="18" spans="1:7">
      <c r="A18" s="11" t="s">
        <v>3</v>
      </c>
      <c r="B18" s="65" t="s">
        <v>122</v>
      </c>
      <c r="C18" s="24">
        <v>3</v>
      </c>
      <c r="D18" s="66">
        <v>163</v>
      </c>
      <c r="E18" s="67">
        <f t="shared" si="0"/>
        <v>489</v>
      </c>
      <c r="F18" s="1"/>
      <c r="G18" s="12"/>
    </row>
    <row r="19" spans="1:7">
      <c r="A19" s="11" t="s">
        <v>3</v>
      </c>
      <c r="B19" s="63" t="s">
        <v>43</v>
      </c>
      <c r="C19" s="18">
        <v>4</v>
      </c>
      <c r="D19" s="56">
        <v>75</v>
      </c>
      <c r="E19" s="64">
        <f t="shared" si="0"/>
        <v>300</v>
      </c>
      <c r="F19" s="2"/>
      <c r="G19" s="13"/>
    </row>
    <row r="20" spans="1:7">
      <c r="A20" s="11" t="s">
        <v>3</v>
      </c>
      <c r="B20" s="63" t="s">
        <v>99</v>
      </c>
      <c r="C20" s="17">
        <v>3</v>
      </c>
      <c r="D20" s="55">
        <v>180</v>
      </c>
      <c r="E20" s="64">
        <f t="shared" si="0"/>
        <v>540</v>
      </c>
      <c r="F20" s="2"/>
      <c r="G20" s="13"/>
    </row>
    <row r="21" spans="1:7">
      <c r="A21" s="11" t="s">
        <v>3</v>
      </c>
      <c r="B21" s="63" t="s">
        <v>51</v>
      </c>
      <c r="C21" s="18">
        <v>3</v>
      </c>
      <c r="D21" s="56">
        <v>100</v>
      </c>
      <c r="E21" s="64">
        <f t="shared" si="0"/>
        <v>300</v>
      </c>
      <c r="F21" s="2"/>
      <c r="G21" s="13"/>
    </row>
    <row r="22" spans="1:7">
      <c r="A22" s="11" t="s">
        <v>3</v>
      </c>
      <c r="B22" s="63" t="s">
        <v>58</v>
      </c>
      <c r="C22" s="18">
        <v>4</v>
      </c>
      <c r="D22" s="56">
        <v>340</v>
      </c>
      <c r="E22" s="64">
        <f t="shared" si="0"/>
        <v>1360</v>
      </c>
      <c r="F22" s="2"/>
      <c r="G22" s="13"/>
    </row>
    <row r="23" spans="1:7" ht="25.5">
      <c r="A23" s="10" t="s">
        <v>3</v>
      </c>
      <c r="B23" s="63" t="s">
        <v>91</v>
      </c>
      <c r="C23" s="18">
        <v>4</v>
      </c>
      <c r="D23" s="56">
        <v>120</v>
      </c>
      <c r="E23" s="64">
        <f t="shared" si="0"/>
        <v>480</v>
      </c>
      <c r="F23" s="2"/>
      <c r="G23" s="13"/>
    </row>
    <row r="24" spans="1:7">
      <c r="A24" s="10" t="s">
        <v>3</v>
      </c>
      <c r="B24" s="63" t="s">
        <v>18</v>
      </c>
      <c r="C24" s="18">
        <v>4</v>
      </c>
      <c r="D24" s="56">
        <v>175</v>
      </c>
      <c r="E24" s="64">
        <f t="shared" si="0"/>
        <v>700</v>
      </c>
      <c r="F24" s="2"/>
      <c r="G24" s="13"/>
    </row>
    <row r="25" spans="1:7">
      <c r="A25" s="10" t="s">
        <v>3</v>
      </c>
      <c r="B25" s="63" t="s">
        <v>100</v>
      </c>
      <c r="C25" s="17">
        <v>3</v>
      </c>
      <c r="D25" s="55"/>
      <c r="E25" s="64">
        <f t="shared" si="0"/>
        <v>0</v>
      </c>
      <c r="F25" s="2"/>
      <c r="G25" s="13"/>
    </row>
    <row r="26" spans="1:7">
      <c r="A26" s="11" t="s">
        <v>3</v>
      </c>
      <c r="B26" s="63" t="s">
        <v>19</v>
      </c>
      <c r="C26" s="18">
        <v>4</v>
      </c>
      <c r="D26" s="56">
        <v>480</v>
      </c>
      <c r="E26" s="64">
        <f t="shared" si="0"/>
        <v>1920</v>
      </c>
      <c r="F26" s="2"/>
      <c r="G26" s="13"/>
    </row>
    <row r="27" spans="1:7">
      <c r="A27" s="11" t="s">
        <v>3</v>
      </c>
      <c r="B27" s="63" t="s">
        <v>98</v>
      </c>
      <c r="C27" s="18">
        <v>3</v>
      </c>
      <c r="D27" s="56">
        <v>300</v>
      </c>
      <c r="E27" s="64">
        <f t="shared" si="0"/>
        <v>900</v>
      </c>
      <c r="F27" s="2"/>
      <c r="G27" s="13"/>
    </row>
    <row r="28" spans="1:7">
      <c r="A28" s="10" t="s">
        <v>3</v>
      </c>
      <c r="B28" s="63" t="s">
        <v>109</v>
      </c>
      <c r="C28" s="24">
        <v>4</v>
      </c>
      <c r="D28" s="66">
        <v>779</v>
      </c>
      <c r="E28" s="67">
        <f t="shared" si="0"/>
        <v>3116</v>
      </c>
      <c r="F28" s="2"/>
      <c r="G28" s="13"/>
    </row>
    <row r="29" spans="1:7" ht="25.5">
      <c r="A29" s="11" t="s">
        <v>3</v>
      </c>
      <c r="B29" s="63" t="s">
        <v>78</v>
      </c>
      <c r="C29" s="18">
        <v>4</v>
      </c>
      <c r="D29" s="56">
        <v>148</v>
      </c>
      <c r="E29" s="64">
        <f t="shared" si="0"/>
        <v>592</v>
      </c>
      <c r="F29" s="2"/>
      <c r="G29" s="13"/>
    </row>
    <row r="30" spans="1:7">
      <c r="A30" s="11" t="s">
        <v>3</v>
      </c>
      <c r="B30" s="63" t="s">
        <v>54</v>
      </c>
      <c r="C30" s="18">
        <v>3</v>
      </c>
      <c r="D30" s="56">
        <v>136</v>
      </c>
      <c r="E30" s="64">
        <f t="shared" si="0"/>
        <v>408</v>
      </c>
      <c r="F30" s="2"/>
      <c r="G30" s="13"/>
    </row>
    <row r="31" spans="1:7" ht="25.5">
      <c r="A31" s="11" t="s">
        <v>3</v>
      </c>
      <c r="B31" s="63" t="s">
        <v>36</v>
      </c>
      <c r="C31" s="18">
        <v>3</v>
      </c>
      <c r="D31" s="56">
        <v>220</v>
      </c>
      <c r="E31" s="64">
        <f t="shared" si="0"/>
        <v>660</v>
      </c>
      <c r="F31" s="2"/>
      <c r="G31" s="13"/>
    </row>
    <row r="32" spans="1:7" ht="25.5">
      <c r="A32" s="11" t="s">
        <v>3</v>
      </c>
      <c r="B32" s="63" t="s">
        <v>84</v>
      </c>
      <c r="C32" s="18">
        <v>4</v>
      </c>
      <c r="D32" s="56">
        <v>155</v>
      </c>
      <c r="E32" s="64">
        <f t="shared" si="0"/>
        <v>620</v>
      </c>
      <c r="F32" s="2"/>
      <c r="G32" s="13"/>
    </row>
    <row r="33" spans="1:7" ht="25.5">
      <c r="A33" s="11" t="s">
        <v>3</v>
      </c>
      <c r="B33" s="63" t="s">
        <v>85</v>
      </c>
      <c r="C33" s="18">
        <v>6</v>
      </c>
      <c r="D33" s="56">
        <v>680</v>
      </c>
      <c r="E33" s="64">
        <f t="shared" si="0"/>
        <v>4080</v>
      </c>
      <c r="F33" s="2"/>
      <c r="G33" s="13"/>
    </row>
    <row r="34" spans="1:7" ht="25.5">
      <c r="A34" s="10" t="s">
        <v>3</v>
      </c>
      <c r="B34" s="63" t="s">
        <v>74</v>
      </c>
      <c r="C34" s="18">
        <v>3</v>
      </c>
      <c r="D34" s="56">
        <v>478</v>
      </c>
      <c r="E34" s="64">
        <f t="shared" si="0"/>
        <v>1434</v>
      </c>
      <c r="F34" s="2"/>
      <c r="G34" s="13"/>
    </row>
    <row r="35" spans="1:7" ht="25.5">
      <c r="A35" s="11" t="s">
        <v>3</v>
      </c>
      <c r="B35" s="63" t="s">
        <v>87</v>
      </c>
      <c r="C35" s="18">
        <v>4</v>
      </c>
      <c r="D35" s="56">
        <v>320</v>
      </c>
      <c r="E35" s="64">
        <f t="shared" si="0"/>
        <v>1280</v>
      </c>
      <c r="F35" s="2"/>
      <c r="G35" s="13"/>
    </row>
    <row r="36" spans="1:7">
      <c r="A36" s="10" t="s">
        <v>3</v>
      </c>
      <c r="B36" s="65" t="s">
        <v>123</v>
      </c>
      <c r="C36" s="17">
        <v>4</v>
      </c>
      <c r="D36" s="55">
        <v>837</v>
      </c>
      <c r="E36" s="55">
        <f t="shared" si="0"/>
        <v>3348</v>
      </c>
      <c r="F36" s="2"/>
      <c r="G36" s="13"/>
    </row>
    <row r="37" spans="1:7">
      <c r="A37" s="11" t="s">
        <v>3</v>
      </c>
      <c r="B37" s="63" t="s">
        <v>23</v>
      </c>
      <c r="C37" s="18">
        <v>4</v>
      </c>
      <c r="D37" s="56">
        <v>150</v>
      </c>
      <c r="E37" s="64">
        <f t="shared" si="0"/>
        <v>600</v>
      </c>
      <c r="F37" s="2"/>
      <c r="G37" s="13"/>
    </row>
    <row r="38" spans="1:7" ht="25.5">
      <c r="A38" s="11" t="s">
        <v>3</v>
      </c>
      <c r="B38" s="63" t="s">
        <v>125</v>
      </c>
      <c r="C38" s="24">
        <v>4</v>
      </c>
      <c r="D38" s="66">
        <v>228</v>
      </c>
      <c r="E38" s="67">
        <f t="shared" si="0"/>
        <v>912</v>
      </c>
      <c r="F38" s="2"/>
      <c r="G38" s="13"/>
    </row>
    <row r="39" spans="1:7" ht="25.5">
      <c r="A39" s="11" t="s">
        <v>3</v>
      </c>
      <c r="B39" s="63" t="s">
        <v>72</v>
      </c>
      <c r="C39" s="18">
        <v>4</v>
      </c>
      <c r="D39" s="56">
        <v>408</v>
      </c>
      <c r="E39" s="64">
        <f t="shared" si="0"/>
        <v>1632</v>
      </c>
      <c r="F39" s="2"/>
      <c r="G39" s="13"/>
    </row>
    <row r="40" spans="1:7" ht="25.5">
      <c r="A40" s="10" t="s">
        <v>3</v>
      </c>
      <c r="B40" s="63" t="s">
        <v>24</v>
      </c>
      <c r="C40" s="18">
        <v>3</v>
      </c>
      <c r="D40" s="56">
        <v>120</v>
      </c>
      <c r="E40" s="64">
        <f t="shared" si="0"/>
        <v>360</v>
      </c>
      <c r="F40" s="2"/>
      <c r="G40" s="13"/>
    </row>
    <row r="41" spans="1:7">
      <c r="A41" s="11" t="s">
        <v>3</v>
      </c>
      <c r="B41" s="63" t="s">
        <v>62</v>
      </c>
      <c r="C41" s="18">
        <v>4</v>
      </c>
      <c r="D41" s="56">
        <v>298</v>
      </c>
      <c r="E41" s="64">
        <f t="shared" si="0"/>
        <v>1192</v>
      </c>
      <c r="F41" s="2"/>
      <c r="G41" s="13"/>
    </row>
    <row r="42" spans="1:7">
      <c r="A42" s="11" t="s">
        <v>3</v>
      </c>
      <c r="B42" s="63" t="s">
        <v>66</v>
      </c>
      <c r="C42" s="18">
        <v>4</v>
      </c>
      <c r="D42" s="56">
        <v>230</v>
      </c>
      <c r="E42" s="64">
        <f t="shared" si="0"/>
        <v>920</v>
      </c>
      <c r="F42" s="2"/>
      <c r="G42" s="13"/>
    </row>
    <row r="43" spans="1:7">
      <c r="A43" s="11" t="s">
        <v>3</v>
      </c>
      <c r="B43" s="65" t="s">
        <v>118</v>
      </c>
      <c r="C43" s="24">
        <v>4</v>
      </c>
      <c r="D43" s="66">
        <v>794</v>
      </c>
      <c r="E43" s="67">
        <v>3176</v>
      </c>
      <c r="F43" s="2"/>
      <c r="G43" s="13"/>
    </row>
    <row r="44" spans="1:7" ht="25.5">
      <c r="A44" s="11" t="s">
        <v>3</v>
      </c>
      <c r="B44" s="63" t="s">
        <v>107</v>
      </c>
      <c r="C44" s="24">
        <v>4</v>
      </c>
      <c r="D44" s="66">
        <v>170</v>
      </c>
      <c r="E44" s="67">
        <f>PRODUCT(C44:D44)</f>
        <v>680</v>
      </c>
      <c r="F44" s="2"/>
      <c r="G44" s="13"/>
    </row>
    <row r="45" spans="1:7">
      <c r="A45" s="10" t="s">
        <v>3</v>
      </c>
      <c r="B45" s="68" t="s">
        <v>115</v>
      </c>
      <c r="C45" s="24">
        <v>4</v>
      </c>
      <c r="D45" s="66">
        <v>247</v>
      </c>
      <c r="E45" s="67">
        <v>988</v>
      </c>
      <c r="F45" s="2"/>
      <c r="G45" s="13"/>
    </row>
    <row r="46" spans="1:7" s="4" customFormat="1" ht="25.5">
      <c r="A46" s="10" t="s">
        <v>3</v>
      </c>
      <c r="B46" s="63" t="s">
        <v>69</v>
      </c>
      <c r="C46" s="18">
        <v>3</v>
      </c>
      <c r="D46" s="56">
        <v>155</v>
      </c>
      <c r="E46" s="64">
        <f>D46*C46</f>
        <v>465</v>
      </c>
      <c r="F46" s="2"/>
      <c r="G46" s="13"/>
    </row>
    <row r="47" spans="1:7" ht="25.5">
      <c r="A47" s="10" t="s">
        <v>3</v>
      </c>
      <c r="B47" s="63" t="s">
        <v>25</v>
      </c>
      <c r="C47" s="18">
        <v>3</v>
      </c>
      <c r="D47" s="56">
        <v>80</v>
      </c>
      <c r="E47" s="64">
        <f>D47*C47</f>
        <v>240</v>
      </c>
      <c r="F47" s="2"/>
      <c r="G47" s="13"/>
    </row>
    <row r="48" spans="1:7">
      <c r="A48" s="11" t="s">
        <v>3</v>
      </c>
      <c r="B48" s="63" t="s">
        <v>44</v>
      </c>
      <c r="C48" s="18">
        <v>4</v>
      </c>
      <c r="D48" s="56">
        <v>695</v>
      </c>
      <c r="E48" s="64">
        <f>D48*C48</f>
        <v>2780</v>
      </c>
      <c r="F48" s="2"/>
      <c r="G48" s="13"/>
    </row>
    <row r="49" spans="1:7" ht="25.5">
      <c r="A49" s="10" t="s">
        <v>3</v>
      </c>
      <c r="B49" s="63" t="s">
        <v>77</v>
      </c>
      <c r="C49" s="18">
        <v>4</v>
      </c>
      <c r="D49" s="56">
        <v>75</v>
      </c>
      <c r="E49" s="64">
        <f>D49*C49</f>
        <v>300</v>
      </c>
      <c r="F49" s="2"/>
      <c r="G49" s="13"/>
    </row>
    <row r="50" spans="1:7" ht="25.5">
      <c r="A50" s="10" t="s">
        <v>3</v>
      </c>
      <c r="B50" s="63" t="s">
        <v>75</v>
      </c>
      <c r="C50" s="18">
        <v>4</v>
      </c>
      <c r="D50" s="56">
        <v>70</v>
      </c>
      <c r="E50" s="64">
        <f>D50*C50</f>
        <v>280</v>
      </c>
      <c r="F50" s="2"/>
      <c r="G50" s="13"/>
    </row>
    <row r="51" spans="1:7" ht="14.25" customHeight="1">
      <c r="A51" s="11" t="s">
        <v>3</v>
      </c>
      <c r="B51" s="63" t="s">
        <v>106</v>
      </c>
      <c r="C51" s="69">
        <v>4</v>
      </c>
      <c r="D51" s="66">
        <v>324</v>
      </c>
      <c r="E51" s="70">
        <v>1296</v>
      </c>
      <c r="F51" s="2"/>
      <c r="G51" s="13"/>
    </row>
    <row r="52" spans="1:7">
      <c r="A52" s="11" t="s">
        <v>3</v>
      </c>
      <c r="B52" s="63" t="s">
        <v>65</v>
      </c>
      <c r="C52" s="18">
        <v>4</v>
      </c>
      <c r="D52" s="56">
        <v>412</v>
      </c>
      <c r="E52" s="64">
        <f>D52*C52</f>
        <v>1648</v>
      </c>
      <c r="F52" s="2"/>
      <c r="G52" s="2"/>
    </row>
    <row r="53" spans="1:7" ht="25.5">
      <c r="A53" s="11" t="s">
        <v>3</v>
      </c>
      <c r="B53" s="68" t="s">
        <v>112</v>
      </c>
      <c r="C53" s="71">
        <v>3</v>
      </c>
      <c r="D53" s="72">
        <v>250</v>
      </c>
      <c r="E53" s="73">
        <v>750</v>
      </c>
      <c r="F53" s="2"/>
      <c r="G53" s="2"/>
    </row>
    <row r="54" spans="1:7" ht="25.5">
      <c r="A54" s="10" t="s">
        <v>3</v>
      </c>
      <c r="B54" s="63" t="s">
        <v>26</v>
      </c>
      <c r="C54" s="18">
        <v>4</v>
      </c>
      <c r="D54" s="56">
        <v>410</v>
      </c>
      <c r="E54" s="64">
        <f>D54*C54</f>
        <v>1640</v>
      </c>
      <c r="F54" s="2"/>
      <c r="G54" s="2"/>
    </row>
    <row r="55" spans="1:7" ht="25.5">
      <c r="A55" s="10" t="s">
        <v>3</v>
      </c>
      <c r="B55" s="63" t="s">
        <v>108</v>
      </c>
      <c r="C55" s="71">
        <v>4</v>
      </c>
      <c r="D55" s="72">
        <v>776</v>
      </c>
      <c r="E55" s="73">
        <v>3104</v>
      </c>
      <c r="F55" s="2"/>
      <c r="G55" s="2"/>
    </row>
    <row r="56" spans="1:7" ht="25.5">
      <c r="A56" s="11" t="s">
        <v>3</v>
      </c>
      <c r="B56" s="65" t="s">
        <v>121</v>
      </c>
      <c r="C56" s="71">
        <v>4</v>
      </c>
      <c r="D56" s="72">
        <v>320</v>
      </c>
      <c r="E56" s="73">
        <v>1280</v>
      </c>
      <c r="F56" s="2"/>
      <c r="G56" s="2"/>
    </row>
    <row r="57" spans="1:7" ht="14.25">
      <c r="A57" s="10" t="s">
        <v>3</v>
      </c>
      <c r="B57" s="63" t="s">
        <v>105</v>
      </c>
      <c r="C57" s="71">
        <v>4</v>
      </c>
      <c r="D57" s="72">
        <v>379</v>
      </c>
      <c r="E57" s="73">
        <v>1516</v>
      </c>
      <c r="F57" s="2"/>
      <c r="G57" s="2"/>
    </row>
    <row r="58" spans="1:7" ht="25.5">
      <c r="A58" s="10" t="s">
        <v>3</v>
      </c>
      <c r="B58" s="63" t="s">
        <v>37</v>
      </c>
      <c r="C58" s="18">
        <v>3</v>
      </c>
      <c r="D58" s="56">
        <v>220</v>
      </c>
      <c r="E58" s="64">
        <f>D58*C58</f>
        <v>660</v>
      </c>
      <c r="F58" s="2"/>
      <c r="G58" s="2"/>
    </row>
    <row r="59" spans="1:7">
      <c r="A59" s="11" t="s">
        <v>3</v>
      </c>
      <c r="B59" s="65" t="s">
        <v>119</v>
      </c>
      <c r="C59" s="71">
        <v>4</v>
      </c>
      <c r="D59" s="72">
        <v>237</v>
      </c>
      <c r="E59" s="72">
        <v>948</v>
      </c>
      <c r="F59" s="2"/>
      <c r="G59" s="2"/>
    </row>
    <row r="60" spans="1:7" ht="25.5">
      <c r="A60" s="11" t="s">
        <v>3</v>
      </c>
      <c r="B60" s="63" t="s">
        <v>38</v>
      </c>
      <c r="C60" s="18">
        <v>3</v>
      </c>
      <c r="D60" s="56">
        <v>80</v>
      </c>
      <c r="E60" s="64">
        <f t="shared" ref="E60:E82" si="1">D60*C60</f>
        <v>240</v>
      </c>
      <c r="F60" s="2"/>
      <c r="G60" s="2"/>
    </row>
    <row r="61" spans="1:7">
      <c r="A61" s="11" t="s">
        <v>3</v>
      </c>
      <c r="B61" s="63" t="s">
        <v>101</v>
      </c>
      <c r="C61" s="18">
        <v>4</v>
      </c>
      <c r="D61" s="56">
        <v>326</v>
      </c>
      <c r="E61" s="64">
        <f t="shared" si="1"/>
        <v>1304</v>
      </c>
      <c r="F61" s="2"/>
      <c r="G61" s="2"/>
    </row>
    <row r="62" spans="1:7">
      <c r="A62" s="11" t="s">
        <v>3</v>
      </c>
      <c r="B62" s="63" t="s">
        <v>46</v>
      </c>
      <c r="C62" s="18">
        <v>4</v>
      </c>
      <c r="D62" s="56">
        <v>528</v>
      </c>
      <c r="E62" s="64">
        <f t="shared" si="1"/>
        <v>2112</v>
      </c>
      <c r="F62" s="2"/>
      <c r="G62" s="2"/>
    </row>
    <row r="63" spans="1:7" ht="25.5">
      <c r="A63" s="10" t="s">
        <v>3</v>
      </c>
      <c r="B63" s="63" t="s">
        <v>27</v>
      </c>
      <c r="C63" s="18">
        <v>4</v>
      </c>
      <c r="D63" s="56">
        <v>150</v>
      </c>
      <c r="E63" s="64">
        <f t="shared" si="1"/>
        <v>600</v>
      </c>
      <c r="F63" s="2"/>
      <c r="G63" s="2"/>
    </row>
    <row r="64" spans="1:7">
      <c r="A64" s="10" t="s">
        <v>3</v>
      </c>
      <c r="B64" s="63" t="s">
        <v>16</v>
      </c>
      <c r="C64" s="18">
        <v>3</v>
      </c>
      <c r="D64" s="56">
        <v>465</v>
      </c>
      <c r="E64" s="64">
        <f t="shared" si="1"/>
        <v>1395</v>
      </c>
      <c r="F64" s="2"/>
      <c r="G64" s="2"/>
    </row>
    <row r="65" spans="1:7">
      <c r="A65" s="10" t="s">
        <v>3</v>
      </c>
      <c r="B65" s="63" t="s">
        <v>57</v>
      </c>
      <c r="C65" s="18">
        <v>3</v>
      </c>
      <c r="D65" s="56">
        <v>310</v>
      </c>
      <c r="E65" s="64">
        <f t="shared" si="1"/>
        <v>930</v>
      </c>
      <c r="F65" s="2"/>
      <c r="G65" s="2"/>
    </row>
    <row r="66" spans="1:7">
      <c r="A66" s="11" t="s">
        <v>3</v>
      </c>
      <c r="B66" s="63" t="s">
        <v>55</v>
      </c>
      <c r="C66" s="18">
        <v>3</v>
      </c>
      <c r="D66" s="56">
        <v>110</v>
      </c>
      <c r="E66" s="64">
        <f t="shared" si="1"/>
        <v>330</v>
      </c>
      <c r="F66" s="2"/>
      <c r="G66" s="2"/>
    </row>
    <row r="67" spans="1:7">
      <c r="A67" s="10" t="s">
        <v>3</v>
      </c>
      <c r="B67" s="63" t="s">
        <v>52</v>
      </c>
      <c r="C67" s="18">
        <v>3</v>
      </c>
      <c r="D67" s="56">
        <v>382</v>
      </c>
      <c r="E67" s="64">
        <f t="shared" si="1"/>
        <v>1146</v>
      </c>
      <c r="F67" s="2"/>
      <c r="G67" s="2"/>
    </row>
    <row r="68" spans="1:7">
      <c r="A68" s="10" t="s">
        <v>3</v>
      </c>
      <c r="B68" s="63" t="s">
        <v>39</v>
      </c>
      <c r="C68" s="18">
        <v>3</v>
      </c>
      <c r="D68" s="56">
        <v>235</v>
      </c>
      <c r="E68" s="64">
        <f t="shared" si="1"/>
        <v>705</v>
      </c>
      <c r="F68" s="2"/>
      <c r="G68" s="2"/>
    </row>
    <row r="69" spans="1:7" ht="25.5">
      <c r="A69" s="10" t="s">
        <v>3</v>
      </c>
      <c r="B69" s="63" t="s">
        <v>28</v>
      </c>
      <c r="C69" s="18">
        <v>3</v>
      </c>
      <c r="D69" s="56">
        <v>85</v>
      </c>
      <c r="E69" s="64">
        <f t="shared" si="1"/>
        <v>255</v>
      </c>
      <c r="F69" s="2"/>
      <c r="G69" s="2"/>
    </row>
    <row r="70" spans="1:7">
      <c r="A70" s="10" t="s">
        <v>3</v>
      </c>
      <c r="B70" s="63" t="s">
        <v>71</v>
      </c>
      <c r="C70" s="18">
        <v>4</v>
      </c>
      <c r="D70" s="56">
        <v>515</v>
      </c>
      <c r="E70" s="64">
        <f t="shared" si="1"/>
        <v>2060</v>
      </c>
      <c r="F70" s="2"/>
      <c r="G70" s="2"/>
    </row>
    <row r="71" spans="1:7" ht="15.75" customHeight="1">
      <c r="A71" s="11" t="s">
        <v>3</v>
      </c>
      <c r="B71" s="63" t="s">
        <v>13</v>
      </c>
      <c r="C71" s="18">
        <v>4</v>
      </c>
      <c r="D71" s="56">
        <v>525</v>
      </c>
      <c r="E71" s="64">
        <f t="shared" si="1"/>
        <v>2100</v>
      </c>
      <c r="F71" s="2"/>
      <c r="G71" s="2"/>
    </row>
    <row r="72" spans="1:7">
      <c r="A72" s="11" t="s">
        <v>3</v>
      </c>
      <c r="B72" s="63" t="s">
        <v>14</v>
      </c>
      <c r="C72" s="18">
        <v>3</v>
      </c>
      <c r="D72" s="56">
        <v>190</v>
      </c>
      <c r="E72" s="64">
        <f t="shared" si="1"/>
        <v>570</v>
      </c>
      <c r="F72" s="2"/>
      <c r="G72" s="2"/>
    </row>
    <row r="73" spans="1:7" ht="25.5">
      <c r="A73" s="11" t="s">
        <v>3</v>
      </c>
      <c r="B73" s="63" t="s">
        <v>92</v>
      </c>
      <c r="C73" s="18">
        <v>4</v>
      </c>
      <c r="D73" s="56">
        <v>460</v>
      </c>
      <c r="E73" s="64">
        <f t="shared" si="1"/>
        <v>1840</v>
      </c>
      <c r="F73" s="2"/>
      <c r="G73" s="2"/>
    </row>
    <row r="74" spans="1:7">
      <c r="A74" s="11" t="s">
        <v>3</v>
      </c>
      <c r="B74" s="63" t="s">
        <v>47</v>
      </c>
      <c r="C74" s="18">
        <v>3</v>
      </c>
      <c r="D74" s="56">
        <v>223</v>
      </c>
      <c r="E74" s="64">
        <f t="shared" si="1"/>
        <v>669</v>
      </c>
      <c r="F74" s="2"/>
      <c r="G74" s="2"/>
    </row>
    <row r="75" spans="1:7">
      <c r="A75" s="11" t="s">
        <v>3</v>
      </c>
      <c r="B75" s="63" t="s">
        <v>60</v>
      </c>
      <c r="C75" s="18">
        <v>4</v>
      </c>
      <c r="D75" s="56">
        <v>770</v>
      </c>
      <c r="E75" s="64">
        <f t="shared" si="1"/>
        <v>3080</v>
      </c>
      <c r="F75" s="2"/>
      <c r="G75" s="2"/>
    </row>
    <row r="76" spans="1:7">
      <c r="A76" s="10" t="s">
        <v>3</v>
      </c>
      <c r="B76" s="63" t="s">
        <v>70</v>
      </c>
      <c r="C76" s="18">
        <v>4</v>
      </c>
      <c r="D76" s="56">
        <v>90</v>
      </c>
      <c r="E76" s="64">
        <f t="shared" si="1"/>
        <v>360</v>
      </c>
      <c r="F76" s="2"/>
      <c r="G76" s="2"/>
    </row>
    <row r="77" spans="1:7">
      <c r="A77" s="11" t="s">
        <v>3</v>
      </c>
      <c r="B77" s="63" t="s">
        <v>8</v>
      </c>
      <c r="C77" s="18">
        <v>4</v>
      </c>
      <c r="D77" s="56">
        <v>335</v>
      </c>
      <c r="E77" s="64">
        <f t="shared" si="1"/>
        <v>1340</v>
      </c>
      <c r="F77" s="2"/>
      <c r="G77" s="2"/>
    </row>
    <row r="78" spans="1:7">
      <c r="A78" s="11" t="s">
        <v>3</v>
      </c>
      <c r="B78" s="63" t="s">
        <v>11</v>
      </c>
      <c r="C78" s="18">
        <v>3</v>
      </c>
      <c r="D78" s="56">
        <v>235</v>
      </c>
      <c r="E78" s="64">
        <f t="shared" si="1"/>
        <v>705</v>
      </c>
      <c r="F78" s="2"/>
      <c r="G78" s="2"/>
    </row>
    <row r="79" spans="1:7">
      <c r="A79" s="11" t="s">
        <v>3</v>
      </c>
      <c r="B79" s="63" t="s">
        <v>40</v>
      </c>
      <c r="C79" s="18">
        <v>3</v>
      </c>
      <c r="D79" s="56">
        <v>725</v>
      </c>
      <c r="E79" s="64">
        <f t="shared" si="1"/>
        <v>2175</v>
      </c>
      <c r="F79" s="2"/>
      <c r="G79" s="2"/>
    </row>
    <row r="80" spans="1:7">
      <c r="A80" s="11" t="s">
        <v>3</v>
      </c>
      <c r="B80" s="63" t="s">
        <v>53</v>
      </c>
      <c r="C80" s="18">
        <v>4</v>
      </c>
      <c r="D80" s="56">
        <v>336</v>
      </c>
      <c r="E80" s="64">
        <f t="shared" si="1"/>
        <v>1344</v>
      </c>
      <c r="F80" s="2"/>
      <c r="G80" s="2"/>
    </row>
    <row r="81" spans="1:7">
      <c r="A81" s="11" t="s">
        <v>3</v>
      </c>
      <c r="B81" s="63" t="s">
        <v>12</v>
      </c>
      <c r="C81" s="18">
        <v>4</v>
      </c>
      <c r="D81" s="56">
        <v>360</v>
      </c>
      <c r="E81" s="64">
        <f t="shared" si="1"/>
        <v>1440</v>
      </c>
      <c r="F81" s="2"/>
      <c r="G81" s="2"/>
    </row>
    <row r="82" spans="1:7">
      <c r="A82" s="11" t="s">
        <v>3</v>
      </c>
      <c r="B82" s="63" t="s">
        <v>6</v>
      </c>
      <c r="C82" s="18">
        <v>4</v>
      </c>
      <c r="D82" s="56">
        <v>270</v>
      </c>
      <c r="E82" s="64">
        <f t="shared" si="1"/>
        <v>1080</v>
      </c>
      <c r="F82" s="2"/>
      <c r="G82" s="2"/>
    </row>
    <row r="83" spans="1:7">
      <c r="A83" s="59" t="s">
        <v>3</v>
      </c>
      <c r="B83" s="65" t="s">
        <v>117</v>
      </c>
      <c r="C83" s="71">
        <v>4</v>
      </c>
      <c r="D83" s="72">
        <v>190</v>
      </c>
      <c r="E83" s="74">
        <v>760</v>
      </c>
      <c r="F83" s="2"/>
      <c r="G83" s="2"/>
    </row>
    <row r="84" spans="1:7">
      <c r="A84" s="59" t="s">
        <v>3</v>
      </c>
      <c r="B84" s="63" t="s">
        <v>29</v>
      </c>
      <c r="C84" s="18">
        <v>4</v>
      </c>
      <c r="D84" s="56">
        <v>125</v>
      </c>
      <c r="E84" s="64">
        <f>D84*C84</f>
        <v>500</v>
      </c>
      <c r="F84" s="2"/>
      <c r="G84" s="2"/>
    </row>
    <row r="85" spans="1:7" ht="25.5">
      <c r="A85" s="11" t="s">
        <v>3</v>
      </c>
      <c r="B85" s="63" t="s">
        <v>41</v>
      </c>
      <c r="C85" s="18">
        <v>4</v>
      </c>
      <c r="D85" s="56">
        <v>300</v>
      </c>
      <c r="E85" s="64">
        <f>D85*C85</f>
        <v>1200</v>
      </c>
      <c r="F85" s="2"/>
      <c r="G85" s="2"/>
    </row>
    <row r="86" spans="1:7">
      <c r="A86" s="11" t="s">
        <v>3</v>
      </c>
      <c r="B86" s="63" t="s">
        <v>97</v>
      </c>
      <c r="C86" s="18">
        <v>4</v>
      </c>
      <c r="D86" s="56">
        <v>925</v>
      </c>
      <c r="E86" s="64">
        <f>D86*C86</f>
        <v>3700</v>
      </c>
      <c r="F86" s="2"/>
      <c r="G86" s="2"/>
    </row>
    <row r="87" spans="1:7">
      <c r="A87" s="11" t="s">
        <v>3</v>
      </c>
      <c r="B87" s="68" t="s">
        <v>114</v>
      </c>
      <c r="C87" s="71">
        <v>4</v>
      </c>
      <c r="D87" s="72">
        <v>189</v>
      </c>
      <c r="E87" s="72">
        <v>756</v>
      </c>
      <c r="F87" s="3"/>
      <c r="G87" s="3"/>
    </row>
    <row r="88" spans="1:7" ht="25.5">
      <c r="A88" s="11" t="s">
        <v>3</v>
      </c>
      <c r="B88" s="63" t="s">
        <v>124</v>
      </c>
      <c r="C88" s="71">
        <v>4</v>
      </c>
      <c r="D88" s="72">
        <v>96</v>
      </c>
      <c r="E88" s="74">
        <f>PRODUCT(C88:D88)</f>
        <v>384</v>
      </c>
      <c r="F88" s="2"/>
      <c r="G88" s="2"/>
    </row>
    <row r="89" spans="1:7" ht="25.5">
      <c r="A89" s="11" t="s">
        <v>3</v>
      </c>
      <c r="B89" s="63" t="s">
        <v>73</v>
      </c>
      <c r="C89" s="18">
        <v>4</v>
      </c>
      <c r="D89" s="56">
        <v>790</v>
      </c>
      <c r="E89" s="64">
        <f t="shared" ref="E89:E96" si="2">D89*C89</f>
        <v>3160</v>
      </c>
      <c r="F89" s="2"/>
      <c r="G89" s="2"/>
    </row>
    <row r="90" spans="1:7">
      <c r="A90" s="11" t="s">
        <v>3</v>
      </c>
      <c r="B90" s="63" t="s">
        <v>61</v>
      </c>
      <c r="C90" s="18">
        <v>4</v>
      </c>
      <c r="D90" s="56">
        <v>320</v>
      </c>
      <c r="E90" s="64">
        <f t="shared" si="2"/>
        <v>1280</v>
      </c>
      <c r="F90" s="2"/>
      <c r="G90" s="2"/>
    </row>
    <row r="91" spans="1:7" ht="25.5">
      <c r="A91" s="11" t="s">
        <v>3</v>
      </c>
      <c r="B91" s="63" t="s">
        <v>89</v>
      </c>
      <c r="C91" s="18">
        <v>4</v>
      </c>
      <c r="D91" s="56">
        <v>475</v>
      </c>
      <c r="E91" s="64">
        <f t="shared" si="2"/>
        <v>1900</v>
      </c>
      <c r="F91" s="2"/>
      <c r="G91" s="2"/>
    </row>
    <row r="92" spans="1:7">
      <c r="A92" s="11" t="s">
        <v>3</v>
      </c>
      <c r="B92" s="63" t="s">
        <v>102</v>
      </c>
      <c r="C92" s="17">
        <v>4</v>
      </c>
      <c r="D92" s="55">
        <v>210</v>
      </c>
      <c r="E92" s="64">
        <f t="shared" si="2"/>
        <v>840</v>
      </c>
      <c r="F92" s="2"/>
      <c r="G92" s="2"/>
    </row>
    <row r="93" spans="1:7">
      <c r="A93" s="11" t="s">
        <v>3</v>
      </c>
      <c r="B93" s="63" t="s">
        <v>50</v>
      </c>
      <c r="C93" s="18">
        <v>3</v>
      </c>
      <c r="D93" s="56">
        <v>234</v>
      </c>
      <c r="E93" s="64">
        <f t="shared" si="2"/>
        <v>702</v>
      </c>
      <c r="F93" s="2"/>
      <c r="G93" s="2"/>
    </row>
    <row r="94" spans="1:7" ht="25.5">
      <c r="A94" s="11" t="s">
        <v>3</v>
      </c>
      <c r="B94" s="63" t="s">
        <v>30</v>
      </c>
      <c r="C94" s="18">
        <v>3</v>
      </c>
      <c r="D94" s="56">
        <v>60</v>
      </c>
      <c r="E94" s="64">
        <f t="shared" si="2"/>
        <v>180</v>
      </c>
      <c r="F94" s="2"/>
      <c r="G94" s="2"/>
    </row>
    <row r="95" spans="1:7">
      <c r="A95" s="11" t="s">
        <v>3</v>
      </c>
      <c r="B95" s="63" t="s">
        <v>93</v>
      </c>
      <c r="C95" s="18">
        <v>3</v>
      </c>
      <c r="D95" s="56">
        <v>130</v>
      </c>
      <c r="E95" s="64">
        <f t="shared" si="2"/>
        <v>390</v>
      </c>
      <c r="F95" s="2"/>
      <c r="G95" s="2"/>
    </row>
    <row r="96" spans="1:7" ht="25.5">
      <c r="A96" s="11" t="s">
        <v>3</v>
      </c>
      <c r="B96" s="63" t="s">
        <v>83</v>
      </c>
      <c r="C96" s="18">
        <v>4</v>
      </c>
      <c r="D96" s="56">
        <v>140</v>
      </c>
      <c r="E96" s="64">
        <f t="shared" si="2"/>
        <v>560</v>
      </c>
      <c r="F96" s="2"/>
      <c r="G96" s="2"/>
    </row>
    <row r="97" spans="1:8">
      <c r="A97" s="11" t="s">
        <v>3</v>
      </c>
      <c r="B97" s="75" t="s">
        <v>111</v>
      </c>
      <c r="C97" s="71">
        <v>3</v>
      </c>
      <c r="D97" s="72">
        <v>155</v>
      </c>
      <c r="E97" s="74">
        <v>465</v>
      </c>
      <c r="F97" s="2"/>
      <c r="G97" s="2"/>
    </row>
    <row r="98" spans="1:8">
      <c r="A98" s="11" t="s">
        <v>3</v>
      </c>
      <c r="B98" s="63" t="s">
        <v>63</v>
      </c>
      <c r="C98" s="18">
        <v>4</v>
      </c>
      <c r="D98" s="56">
        <v>715</v>
      </c>
      <c r="E98" s="64">
        <f t="shared" ref="E98:E104" si="3">D98*C98</f>
        <v>2860</v>
      </c>
      <c r="F98" s="2"/>
      <c r="G98" s="2"/>
    </row>
    <row r="99" spans="1:8" ht="25.5">
      <c r="A99" s="11" t="s">
        <v>3</v>
      </c>
      <c r="B99" s="63" t="s">
        <v>79</v>
      </c>
      <c r="C99" s="18">
        <v>4</v>
      </c>
      <c r="D99" s="56">
        <v>378</v>
      </c>
      <c r="E99" s="64">
        <f t="shared" si="3"/>
        <v>1512</v>
      </c>
      <c r="F99" s="2"/>
      <c r="G99" s="2"/>
    </row>
    <row r="100" spans="1:8">
      <c r="A100" s="10" t="s">
        <v>3</v>
      </c>
      <c r="B100" s="63" t="s">
        <v>59</v>
      </c>
      <c r="C100" s="76">
        <v>4</v>
      </c>
      <c r="D100" s="56">
        <v>570</v>
      </c>
      <c r="E100" s="64">
        <f t="shared" si="3"/>
        <v>2280</v>
      </c>
      <c r="F100" s="2"/>
      <c r="G100" s="2"/>
    </row>
    <row r="101" spans="1:8">
      <c r="A101" s="10" t="s">
        <v>3</v>
      </c>
      <c r="B101" s="77" t="s">
        <v>48</v>
      </c>
      <c r="C101" s="76">
        <v>4</v>
      </c>
      <c r="D101" s="56">
        <v>160</v>
      </c>
      <c r="E101" s="64">
        <f t="shared" si="3"/>
        <v>640</v>
      </c>
      <c r="F101" s="34"/>
      <c r="G101" s="34"/>
    </row>
    <row r="102" spans="1:8" ht="25.5">
      <c r="A102" s="60" t="s">
        <v>3</v>
      </c>
      <c r="B102" s="78" t="s">
        <v>31</v>
      </c>
      <c r="C102" s="76">
        <v>3</v>
      </c>
      <c r="D102" s="56">
        <v>245</v>
      </c>
      <c r="E102" s="64">
        <f t="shared" si="3"/>
        <v>735</v>
      </c>
      <c r="F102" s="34"/>
      <c r="G102" s="34"/>
    </row>
    <row r="103" spans="1:8" ht="13.5" thickBot="1">
      <c r="A103" s="25" t="s">
        <v>3</v>
      </c>
      <c r="B103" s="63" t="s">
        <v>17</v>
      </c>
      <c r="C103" s="18">
        <v>4</v>
      </c>
      <c r="D103" s="56">
        <v>360</v>
      </c>
      <c r="E103" s="64">
        <f t="shared" si="3"/>
        <v>1440</v>
      </c>
      <c r="F103" s="34"/>
      <c r="G103" s="34"/>
    </row>
    <row r="104" spans="1:8" ht="26.25" thickBot="1">
      <c r="A104" s="25" t="s">
        <v>3</v>
      </c>
      <c r="B104" s="63" t="s">
        <v>86</v>
      </c>
      <c r="C104" s="18">
        <v>9</v>
      </c>
      <c r="D104" s="56">
        <v>195</v>
      </c>
      <c r="E104" s="64">
        <f t="shared" si="3"/>
        <v>1755</v>
      </c>
      <c r="F104" s="35"/>
      <c r="G104" s="15"/>
    </row>
    <row r="105" spans="1:8">
      <c r="A105" s="25" t="s">
        <v>3</v>
      </c>
      <c r="B105" s="65" t="s">
        <v>120</v>
      </c>
      <c r="C105" s="71">
        <v>4</v>
      </c>
      <c r="D105" s="72">
        <v>194</v>
      </c>
      <c r="E105" s="74">
        <f>PRODUCT(C105:D105)</f>
        <v>776</v>
      </c>
    </row>
    <row r="106" spans="1:8">
      <c r="A106" s="25" t="s">
        <v>3</v>
      </c>
      <c r="B106" s="8" t="s">
        <v>15</v>
      </c>
      <c r="C106" s="24">
        <v>4</v>
      </c>
      <c r="D106" s="66">
        <v>790</v>
      </c>
      <c r="E106" s="64">
        <f>D106*C106</f>
        <v>3160</v>
      </c>
    </row>
    <row r="107" spans="1:8">
      <c r="A107" s="25" t="s">
        <v>3</v>
      </c>
      <c r="B107" s="68" t="s">
        <v>113</v>
      </c>
      <c r="C107" s="71">
        <v>4</v>
      </c>
      <c r="D107" s="72">
        <v>623</v>
      </c>
      <c r="E107" s="74">
        <v>2492</v>
      </c>
    </row>
    <row r="108" spans="1:8">
      <c r="A108" s="25" t="s">
        <v>3</v>
      </c>
      <c r="B108" s="8" t="s">
        <v>32</v>
      </c>
      <c r="C108" s="18">
        <v>3</v>
      </c>
      <c r="D108" s="56">
        <v>160</v>
      </c>
      <c r="E108" s="64">
        <f t="shared" ref="E108:E115" si="4">D108*C108</f>
        <v>480</v>
      </c>
    </row>
    <row r="109" spans="1:8" ht="14.25">
      <c r="A109" s="25" t="s">
        <v>3</v>
      </c>
      <c r="B109" s="63" t="s">
        <v>5</v>
      </c>
      <c r="C109" s="18">
        <v>4</v>
      </c>
      <c r="D109" s="56">
        <v>175</v>
      </c>
      <c r="E109" s="64">
        <f t="shared" si="4"/>
        <v>700</v>
      </c>
      <c r="F109" s="20"/>
      <c r="G109" s="21"/>
    </row>
    <row r="110" spans="1:8" ht="15">
      <c r="A110" s="25" t="s">
        <v>3</v>
      </c>
      <c r="B110" s="63" t="s">
        <v>81</v>
      </c>
      <c r="C110" s="18">
        <v>4</v>
      </c>
      <c r="D110" s="56">
        <v>575</v>
      </c>
      <c r="E110" s="64">
        <f t="shared" si="4"/>
        <v>2300</v>
      </c>
      <c r="F110" s="20" t="s">
        <v>94</v>
      </c>
      <c r="G110" s="22">
        <f t="shared" ref="G110:G116" si="5">E110*1.19</f>
        <v>2737</v>
      </c>
    </row>
    <row r="111" spans="1:8" ht="26.25">
      <c r="A111" s="25" t="s">
        <v>3</v>
      </c>
      <c r="B111" s="63" t="s">
        <v>76</v>
      </c>
      <c r="C111" s="18">
        <v>3</v>
      </c>
      <c r="D111" s="56">
        <v>420</v>
      </c>
      <c r="E111" s="64">
        <f t="shared" si="4"/>
        <v>1260</v>
      </c>
      <c r="F111" s="20" t="s">
        <v>95</v>
      </c>
      <c r="G111" s="22">
        <f t="shared" si="5"/>
        <v>1499.3999999999999</v>
      </c>
      <c r="H111" s="40"/>
    </row>
    <row r="112" spans="1:8" ht="26.25">
      <c r="A112" s="25" t="s">
        <v>3</v>
      </c>
      <c r="B112" s="63" t="s">
        <v>82</v>
      </c>
      <c r="C112" s="18">
        <v>4</v>
      </c>
      <c r="D112" s="56">
        <v>320</v>
      </c>
      <c r="E112" s="64">
        <f t="shared" si="4"/>
        <v>1280</v>
      </c>
      <c r="F112" s="20" t="s">
        <v>94</v>
      </c>
      <c r="G112" s="22">
        <f t="shared" si="5"/>
        <v>1523.1999999999998</v>
      </c>
    </row>
    <row r="113" spans="1:8" ht="15">
      <c r="A113" s="25" t="s">
        <v>3</v>
      </c>
      <c r="B113" s="63" t="s">
        <v>64</v>
      </c>
      <c r="C113" s="18">
        <v>4</v>
      </c>
      <c r="D113" s="56">
        <v>387</v>
      </c>
      <c r="E113" s="64">
        <f t="shared" si="4"/>
        <v>1548</v>
      </c>
      <c r="F113" s="20" t="s">
        <v>95</v>
      </c>
      <c r="G113" s="22">
        <f t="shared" si="5"/>
        <v>1842.12</v>
      </c>
      <c r="H113" s="40"/>
    </row>
    <row r="114" spans="1:8" ht="26.25">
      <c r="A114" s="25" t="s">
        <v>3</v>
      </c>
      <c r="B114" s="63" t="s">
        <v>80</v>
      </c>
      <c r="C114" s="18">
        <v>4</v>
      </c>
      <c r="D114" s="56">
        <v>420</v>
      </c>
      <c r="E114" s="64">
        <f t="shared" si="4"/>
        <v>1680</v>
      </c>
      <c r="G114" s="22">
        <f t="shared" si="5"/>
        <v>1999.1999999999998</v>
      </c>
    </row>
    <row r="115" spans="1:8" ht="26.25">
      <c r="A115" s="25" t="s">
        <v>3</v>
      </c>
      <c r="B115" s="63" t="s">
        <v>33</v>
      </c>
      <c r="C115" s="18">
        <v>3</v>
      </c>
      <c r="D115" s="56">
        <v>305</v>
      </c>
      <c r="E115" s="64">
        <f t="shared" si="4"/>
        <v>915</v>
      </c>
      <c r="G115" s="22">
        <f t="shared" si="5"/>
        <v>1088.8499999999999</v>
      </c>
    </row>
    <row r="116" spans="1:8" ht="15">
      <c r="A116" s="25" t="s">
        <v>3</v>
      </c>
      <c r="B116" s="63" t="s">
        <v>110</v>
      </c>
      <c r="C116" s="71">
        <v>3</v>
      </c>
      <c r="D116" s="72">
        <v>225</v>
      </c>
      <c r="E116" s="74">
        <f>PRODUCT(C116:D116)</f>
        <v>675</v>
      </c>
      <c r="G116" s="22">
        <f t="shared" si="5"/>
        <v>803.25</v>
      </c>
    </row>
    <row r="117" spans="1:8">
      <c r="A117" s="25" t="s">
        <v>3</v>
      </c>
      <c r="B117" s="63" t="s">
        <v>4</v>
      </c>
      <c r="C117" s="18">
        <v>4</v>
      </c>
      <c r="D117" s="56">
        <v>260</v>
      </c>
      <c r="E117" s="64">
        <f>D117*C117</f>
        <v>1040</v>
      </c>
    </row>
    <row r="118" spans="1:8" ht="25.5">
      <c r="A118" s="25" t="s">
        <v>3</v>
      </c>
      <c r="B118" s="63" t="s">
        <v>34</v>
      </c>
      <c r="C118" s="18">
        <v>4</v>
      </c>
      <c r="D118" s="56">
        <v>225</v>
      </c>
      <c r="E118" s="64"/>
    </row>
    <row r="119" spans="1:8" ht="25.5">
      <c r="A119" s="25" t="s">
        <v>3</v>
      </c>
      <c r="B119" s="63" t="s">
        <v>67</v>
      </c>
      <c r="C119" s="18">
        <v>6</v>
      </c>
      <c r="D119" s="56">
        <v>1470</v>
      </c>
      <c r="E119" s="64">
        <f>D119*C119</f>
        <v>8820</v>
      </c>
    </row>
    <row r="120" spans="1:8">
      <c r="A120" s="25" t="s">
        <v>3</v>
      </c>
      <c r="B120" s="63" t="s">
        <v>88</v>
      </c>
      <c r="C120" s="18">
        <v>3</v>
      </c>
      <c r="D120" s="56">
        <v>498</v>
      </c>
      <c r="E120" s="64">
        <f>D120*C120</f>
        <v>1494</v>
      </c>
    </row>
    <row r="121" spans="1:8">
      <c r="A121" s="25" t="s">
        <v>3</v>
      </c>
      <c r="B121" s="63" t="s">
        <v>9</v>
      </c>
      <c r="C121" s="18">
        <v>3</v>
      </c>
      <c r="D121" s="56">
        <v>145</v>
      </c>
      <c r="E121" s="64">
        <f>D121*C121</f>
        <v>435</v>
      </c>
      <c r="F121" s="34"/>
      <c r="G121" s="34"/>
    </row>
    <row r="122" spans="1:8" ht="15.75">
      <c r="A122" s="49" t="s">
        <v>95</v>
      </c>
      <c r="B122" s="49"/>
      <c r="C122" s="50"/>
      <c r="D122" s="61" t="s">
        <v>134</v>
      </c>
      <c r="E122" s="61" t="s">
        <v>135</v>
      </c>
    </row>
    <row r="123" spans="1:8">
      <c r="A123" s="38"/>
      <c r="B123" s="38"/>
      <c r="C123" s="38"/>
      <c r="D123" s="44"/>
      <c r="E123" s="38"/>
    </row>
    <row r="124" spans="1:8" ht="27" customHeight="1">
      <c r="A124" s="80" t="s">
        <v>126</v>
      </c>
      <c r="B124" s="81"/>
      <c r="C124" s="81"/>
      <c r="D124" s="81"/>
      <c r="E124" s="82"/>
    </row>
    <row r="125" spans="1:8" ht="25.5">
      <c r="A125" s="38" t="s">
        <v>127</v>
      </c>
      <c r="B125" s="53">
        <v>159594</v>
      </c>
      <c r="C125" s="52" t="s">
        <v>129</v>
      </c>
      <c r="D125" s="51">
        <v>10</v>
      </c>
      <c r="E125" s="54">
        <v>20108.84</v>
      </c>
    </row>
    <row r="126" spans="1:8" ht="25.5">
      <c r="A126" s="38" t="s">
        <v>128</v>
      </c>
      <c r="B126" s="53">
        <v>159594</v>
      </c>
      <c r="C126" s="52" t="s">
        <v>130</v>
      </c>
      <c r="D126" s="51">
        <v>10</v>
      </c>
      <c r="E126" s="54">
        <v>10533.2</v>
      </c>
    </row>
    <row r="127" spans="1:8" ht="33" customHeight="1">
      <c r="A127" s="83" t="s">
        <v>133</v>
      </c>
      <c r="B127" s="84"/>
      <c r="C127" s="58" t="s">
        <v>131</v>
      </c>
      <c r="D127" s="79">
        <v>10</v>
      </c>
      <c r="E127" s="57">
        <f>SUM(E125:E126)</f>
        <v>30642.04</v>
      </c>
    </row>
    <row r="128" spans="1:8">
      <c r="A128" s="38"/>
      <c r="B128" s="38"/>
      <c r="C128" s="38"/>
      <c r="D128" s="44"/>
      <c r="E128" s="38"/>
    </row>
    <row r="129" spans="1:5">
      <c r="A129" s="38"/>
      <c r="B129" s="38"/>
      <c r="C129" s="38"/>
      <c r="D129" s="44"/>
      <c r="E129" s="38"/>
    </row>
    <row r="130" spans="1:5">
      <c r="A130" s="38"/>
      <c r="B130" s="38"/>
      <c r="C130" s="38"/>
      <c r="D130" s="44"/>
      <c r="E130" s="38"/>
    </row>
    <row r="131" spans="1:5">
      <c r="A131" s="38"/>
      <c r="B131" s="38"/>
      <c r="C131" s="38"/>
      <c r="D131" s="44"/>
      <c r="E131" s="38"/>
    </row>
    <row r="132" spans="1:5">
      <c r="A132" s="38"/>
      <c r="B132" s="38"/>
      <c r="C132" s="38"/>
      <c r="D132" s="44"/>
      <c r="E132" s="38"/>
    </row>
    <row r="133" spans="1:5">
      <c r="A133" s="38"/>
      <c r="B133" s="38"/>
      <c r="C133" s="38"/>
      <c r="D133" s="44"/>
      <c r="E133" s="38"/>
    </row>
    <row r="134" spans="1:5">
      <c r="A134" s="38"/>
      <c r="B134" s="38"/>
      <c r="C134" s="38"/>
      <c r="D134" s="44"/>
      <c r="E134" s="38"/>
    </row>
    <row r="135" spans="1:5">
      <c r="A135" s="38"/>
      <c r="B135" s="38"/>
      <c r="C135" s="38"/>
      <c r="D135" s="44"/>
      <c r="E135" s="38"/>
    </row>
    <row r="136" spans="1:5">
      <c r="A136" s="38"/>
      <c r="B136" s="38"/>
      <c r="C136" s="38"/>
      <c r="D136" s="44"/>
      <c r="E136" s="38"/>
    </row>
    <row r="137" spans="1:5">
      <c r="A137" s="38"/>
      <c r="B137" s="38"/>
      <c r="C137" s="38"/>
      <c r="D137" s="44"/>
      <c r="E137" s="38"/>
    </row>
    <row r="138" spans="1:5">
      <c r="A138" s="38"/>
      <c r="B138" s="38"/>
      <c r="C138" s="38"/>
      <c r="D138" s="44"/>
      <c r="E138" s="38"/>
    </row>
    <row r="139" spans="1:5">
      <c r="A139" s="38"/>
      <c r="B139" s="38"/>
      <c r="C139" s="38"/>
      <c r="D139" s="44"/>
      <c r="E139" s="38"/>
    </row>
    <row r="140" spans="1:5">
      <c r="A140" s="38"/>
      <c r="B140" s="38"/>
      <c r="C140" s="38"/>
      <c r="D140" s="44"/>
      <c r="E140" s="38"/>
    </row>
    <row r="141" spans="1:5">
      <c r="A141" s="38"/>
      <c r="B141" s="38"/>
      <c r="C141" s="38"/>
      <c r="D141" s="44"/>
      <c r="E141" s="38"/>
    </row>
    <row r="142" spans="1:5">
      <c r="A142" s="38"/>
      <c r="B142" s="38"/>
      <c r="C142" s="38"/>
      <c r="D142" s="44"/>
      <c r="E142" s="38"/>
    </row>
    <row r="143" spans="1:5">
      <c r="A143" s="38"/>
      <c r="B143" s="38"/>
      <c r="C143" s="38"/>
      <c r="D143" s="44"/>
      <c r="E143" s="38"/>
    </row>
    <row r="144" spans="1:5">
      <c r="A144" s="39"/>
      <c r="B144" s="39"/>
      <c r="C144" s="39"/>
      <c r="D144" s="45"/>
      <c r="E144" s="39"/>
    </row>
    <row r="145" spans="1:5">
      <c r="A145" s="39"/>
      <c r="B145" s="39"/>
      <c r="C145" s="39"/>
      <c r="D145" s="45"/>
      <c r="E145" s="39"/>
    </row>
    <row r="146" spans="1:5">
      <c r="A146" s="39"/>
      <c r="B146" s="39"/>
      <c r="C146" s="39"/>
      <c r="D146" s="45"/>
      <c r="E146" s="39"/>
    </row>
    <row r="147" spans="1:5">
      <c r="A147" s="39"/>
      <c r="B147" s="39"/>
      <c r="C147" s="39"/>
      <c r="D147" s="45"/>
      <c r="E147" s="39"/>
    </row>
    <row r="148" spans="1:5">
      <c r="A148" s="39"/>
      <c r="B148" s="39"/>
      <c r="C148" s="39"/>
      <c r="D148" s="45"/>
      <c r="E148" s="39"/>
    </row>
    <row r="149" spans="1:5">
      <c r="A149" s="39"/>
      <c r="B149" s="39"/>
      <c r="C149" s="39"/>
      <c r="D149" s="45"/>
      <c r="E149" s="39"/>
    </row>
    <row r="150" spans="1:5">
      <c r="A150" s="39"/>
      <c r="B150" s="39"/>
      <c r="C150" s="39"/>
      <c r="D150" s="45"/>
      <c r="E150" s="39"/>
    </row>
    <row r="151" spans="1:5">
      <c r="A151" s="39"/>
      <c r="B151" s="39"/>
      <c r="C151" s="39"/>
      <c r="D151" s="45"/>
      <c r="E151" s="39"/>
    </row>
    <row r="152" spans="1:5">
      <c r="A152" s="39"/>
      <c r="B152" s="39"/>
      <c r="C152" s="39"/>
      <c r="D152" s="45"/>
      <c r="E152" s="39"/>
    </row>
    <row r="153" spans="1:5">
      <c r="A153" s="36"/>
      <c r="B153" s="36"/>
      <c r="C153" s="37"/>
      <c r="D153" s="46"/>
      <c r="E153" s="37"/>
    </row>
    <row r="154" spans="1:5">
      <c r="A154" s="36"/>
      <c r="B154" s="36"/>
      <c r="C154" s="37"/>
      <c r="D154" s="46"/>
      <c r="E154" s="37"/>
    </row>
    <row r="155" spans="1:5">
      <c r="A155" s="36"/>
      <c r="B155" s="36"/>
      <c r="C155" s="37"/>
      <c r="D155" s="46"/>
      <c r="E155" s="37"/>
    </row>
    <row r="156" spans="1:5">
      <c r="A156" s="36"/>
      <c r="B156" s="36"/>
      <c r="C156" s="37"/>
      <c r="D156" s="46"/>
      <c r="E156" s="37"/>
    </row>
    <row r="157" spans="1:5">
      <c r="A157" s="36"/>
      <c r="B157" s="36"/>
      <c r="C157" s="37"/>
      <c r="D157" s="46"/>
      <c r="E157" s="37"/>
    </row>
    <row r="158" spans="1:5">
      <c r="A158" s="36"/>
      <c r="B158" s="36"/>
      <c r="C158" s="37"/>
      <c r="D158" s="46"/>
      <c r="E158" s="37"/>
    </row>
    <row r="159" spans="1:5">
      <c r="A159" s="36"/>
      <c r="B159" s="36"/>
      <c r="C159" s="37"/>
      <c r="D159" s="46"/>
      <c r="E159" s="37"/>
    </row>
    <row r="160" spans="1:5">
      <c r="A160" s="36"/>
      <c r="B160" s="36"/>
      <c r="C160" s="37"/>
      <c r="D160" s="46"/>
      <c r="E160" s="37"/>
    </row>
    <row r="161" spans="1:5">
      <c r="A161" s="36"/>
      <c r="B161" s="36"/>
      <c r="C161" s="37"/>
      <c r="D161" s="46"/>
      <c r="E161" s="37"/>
    </row>
    <row r="162" spans="1:5">
      <c r="A162" s="36"/>
      <c r="B162" s="36"/>
      <c r="C162" s="37"/>
      <c r="D162" s="46"/>
      <c r="E162" s="37"/>
    </row>
    <row r="163" spans="1:5">
      <c r="A163" s="36"/>
      <c r="B163" s="36"/>
      <c r="C163" s="37"/>
      <c r="D163" s="46"/>
      <c r="E163" s="37"/>
    </row>
    <row r="164" spans="1:5">
      <c r="A164" s="36"/>
      <c r="B164" s="36"/>
      <c r="C164" s="37"/>
      <c r="D164" s="46"/>
      <c r="E164" s="37"/>
    </row>
    <row r="165" spans="1:5">
      <c r="A165" s="36"/>
      <c r="B165" s="36"/>
      <c r="C165" s="37"/>
      <c r="D165" s="46"/>
      <c r="E165" s="37"/>
    </row>
    <row r="166" spans="1:5">
      <c r="A166" s="36"/>
      <c r="B166" s="36"/>
      <c r="C166" s="37"/>
      <c r="D166" s="46"/>
      <c r="E166" s="37"/>
    </row>
    <row r="167" spans="1:5">
      <c r="A167" s="36"/>
      <c r="B167" s="36"/>
      <c r="C167" s="37"/>
      <c r="D167" s="46"/>
      <c r="E167" s="37"/>
    </row>
    <row r="168" spans="1:5">
      <c r="A168" s="36"/>
      <c r="B168" s="36"/>
      <c r="C168" s="37"/>
      <c r="D168" s="46"/>
      <c r="E168" s="37"/>
    </row>
    <row r="169" spans="1:5">
      <c r="A169" s="36"/>
      <c r="B169" s="36"/>
      <c r="C169" s="37"/>
      <c r="D169" s="46"/>
      <c r="E169" s="37"/>
    </row>
    <row r="170" spans="1:5">
      <c r="A170" s="36"/>
      <c r="B170" s="36"/>
      <c r="C170" s="37"/>
      <c r="D170" s="46"/>
      <c r="E170" s="37"/>
    </row>
    <row r="171" spans="1:5">
      <c r="A171" s="36"/>
      <c r="B171" s="36"/>
      <c r="C171" s="37"/>
      <c r="D171" s="46"/>
      <c r="E171" s="37"/>
    </row>
    <row r="172" spans="1:5">
      <c r="A172" s="36"/>
      <c r="B172" s="36"/>
      <c r="C172" s="37"/>
      <c r="D172" s="46"/>
      <c r="E172" s="37"/>
    </row>
    <row r="173" spans="1:5">
      <c r="A173" s="36"/>
      <c r="B173" s="36"/>
      <c r="C173" s="37"/>
      <c r="D173" s="46"/>
      <c r="E173" s="37"/>
    </row>
    <row r="174" spans="1:5">
      <c r="A174" s="36"/>
      <c r="B174" s="36"/>
      <c r="C174" s="37"/>
      <c r="D174" s="46"/>
      <c r="E174" s="37"/>
    </row>
    <row r="175" spans="1:5">
      <c r="A175" s="36"/>
      <c r="B175" s="36"/>
      <c r="C175" s="37"/>
      <c r="D175" s="46"/>
      <c r="E175" s="37"/>
    </row>
    <row r="176" spans="1:5">
      <c r="A176" s="36"/>
      <c r="B176" s="36"/>
      <c r="C176" s="37"/>
      <c r="D176" s="46"/>
      <c r="E176" s="37"/>
    </row>
    <row r="177" spans="1:5">
      <c r="A177" s="36"/>
      <c r="B177" s="36"/>
      <c r="C177" s="37"/>
      <c r="D177" s="46"/>
      <c r="E177" s="37"/>
    </row>
    <row r="178" spans="1:5">
      <c r="A178" s="36"/>
      <c r="B178" s="36"/>
      <c r="C178" s="37"/>
      <c r="D178" s="46"/>
      <c r="E178" s="37"/>
    </row>
    <row r="179" spans="1:5">
      <c r="A179" s="36"/>
      <c r="B179" s="36"/>
      <c r="C179" s="37"/>
      <c r="D179" s="46"/>
      <c r="E179" s="37"/>
    </row>
    <row r="180" spans="1:5">
      <c r="A180" s="36"/>
      <c r="B180" s="36"/>
      <c r="C180" s="37"/>
      <c r="D180" s="46"/>
      <c r="E180" s="37"/>
    </row>
    <row r="181" spans="1:5">
      <c r="A181" s="36"/>
      <c r="B181" s="36"/>
      <c r="C181" s="37"/>
      <c r="D181" s="46"/>
      <c r="E181" s="37"/>
    </row>
    <row r="182" spans="1:5">
      <c r="A182" s="36"/>
      <c r="B182" s="36"/>
      <c r="C182" s="37"/>
      <c r="D182" s="46"/>
      <c r="E182" s="37"/>
    </row>
    <row r="183" spans="1:5">
      <c r="A183" s="36"/>
      <c r="B183" s="36"/>
      <c r="C183" s="37"/>
      <c r="D183" s="46"/>
      <c r="E183" s="37"/>
    </row>
    <row r="184" spans="1:5">
      <c r="A184" s="36"/>
      <c r="B184" s="36"/>
      <c r="C184" s="37"/>
      <c r="D184" s="46"/>
      <c r="E184" s="37"/>
    </row>
    <row r="185" spans="1:5">
      <c r="A185" s="36"/>
      <c r="B185" s="36"/>
      <c r="C185" s="37"/>
      <c r="D185" s="46"/>
      <c r="E185" s="37"/>
    </row>
    <row r="186" spans="1:5">
      <c r="A186" s="36"/>
      <c r="B186" s="36"/>
      <c r="C186" s="37"/>
      <c r="D186" s="46"/>
      <c r="E186" s="37"/>
    </row>
    <row r="187" spans="1:5">
      <c r="A187" s="36"/>
      <c r="B187" s="36"/>
      <c r="C187" s="37"/>
      <c r="D187" s="46"/>
      <c r="E187" s="37"/>
    </row>
    <row r="188" spans="1:5">
      <c r="A188" s="36"/>
      <c r="B188" s="36"/>
      <c r="C188" s="37"/>
      <c r="D188" s="46"/>
      <c r="E188" s="37"/>
    </row>
    <row r="189" spans="1:5">
      <c r="A189" s="36"/>
      <c r="B189" s="36"/>
      <c r="C189" s="37"/>
      <c r="D189" s="46"/>
      <c r="E189" s="37"/>
    </row>
    <row r="190" spans="1:5">
      <c r="A190" s="36"/>
      <c r="B190" s="36"/>
      <c r="C190" s="37"/>
      <c r="D190" s="46"/>
      <c r="E190" s="37"/>
    </row>
    <row r="191" spans="1:5">
      <c r="A191" s="36"/>
      <c r="B191" s="36"/>
      <c r="C191" s="37"/>
      <c r="D191" s="46"/>
      <c r="E191" s="37"/>
    </row>
    <row r="192" spans="1:5">
      <c r="A192" s="36"/>
      <c r="B192" s="36"/>
      <c r="C192" s="37"/>
      <c r="D192" s="46"/>
      <c r="E192" s="37"/>
    </row>
    <row r="193" spans="1:5">
      <c r="A193" s="36"/>
      <c r="B193" s="36"/>
      <c r="C193" s="37"/>
      <c r="D193" s="46"/>
      <c r="E193" s="37"/>
    </row>
    <row r="194" spans="1:5">
      <c r="A194" s="36"/>
      <c r="B194" s="36"/>
      <c r="C194" s="37"/>
      <c r="D194" s="46"/>
      <c r="E194" s="37"/>
    </row>
    <row r="195" spans="1:5">
      <c r="A195" s="36"/>
      <c r="B195" s="36"/>
      <c r="C195" s="37"/>
      <c r="D195" s="46"/>
      <c r="E195" s="37"/>
    </row>
    <row r="196" spans="1:5">
      <c r="A196" s="36"/>
      <c r="B196" s="36"/>
      <c r="C196" s="37"/>
      <c r="D196" s="46"/>
      <c r="E196" s="37"/>
    </row>
    <row r="197" spans="1:5">
      <c r="A197" s="36"/>
      <c r="B197" s="36"/>
      <c r="C197" s="37"/>
      <c r="D197" s="46"/>
      <c r="E197" s="37"/>
    </row>
    <row r="198" spans="1:5">
      <c r="A198" s="36"/>
      <c r="B198" s="36"/>
      <c r="C198" s="37"/>
      <c r="D198" s="46"/>
      <c r="E198" s="37"/>
    </row>
    <row r="199" spans="1:5">
      <c r="A199" s="36"/>
      <c r="B199" s="36"/>
      <c r="C199" s="37"/>
      <c r="D199" s="46"/>
      <c r="E199" s="37"/>
    </row>
    <row r="200" spans="1:5">
      <c r="A200" s="36"/>
      <c r="B200" s="36"/>
      <c r="C200" s="37"/>
      <c r="D200" s="46"/>
      <c r="E200" s="37"/>
    </row>
    <row r="201" spans="1:5">
      <c r="A201" s="36"/>
      <c r="B201" s="36"/>
      <c r="C201" s="37"/>
      <c r="D201" s="46"/>
      <c r="E201" s="37"/>
    </row>
    <row r="202" spans="1:5">
      <c r="A202" s="36"/>
      <c r="B202" s="36"/>
      <c r="C202" s="37"/>
      <c r="D202" s="46"/>
      <c r="E202" s="37"/>
    </row>
    <row r="203" spans="1:5">
      <c r="A203" s="36"/>
      <c r="B203" s="36"/>
      <c r="C203" s="37"/>
      <c r="D203" s="46"/>
      <c r="E203" s="37"/>
    </row>
    <row r="204" spans="1:5">
      <c r="A204" s="36"/>
      <c r="B204" s="36"/>
      <c r="C204" s="37"/>
      <c r="D204" s="46"/>
      <c r="E204" s="37"/>
    </row>
    <row r="205" spans="1:5">
      <c r="A205" s="36"/>
      <c r="B205" s="36"/>
      <c r="C205" s="37"/>
      <c r="D205" s="46"/>
      <c r="E205" s="37"/>
    </row>
    <row r="206" spans="1:5">
      <c r="A206" s="36"/>
      <c r="B206" s="36"/>
      <c r="C206" s="37"/>
      <c r="D206" s="46"/>
      <c r="E206" s="37"/>
    </row>
    <row r="207" spans="1:5">
      <c r="A207" s="36"/>
      <c r="B207" s="36"/>
      <c r="C207" s="37"/>
      <c r="D207" s="46"/>
      <c r="E207" s="37"/>
    </row>
    <row r="208" spans="1:5">
      <c r="A208" s="36"/>
      <c r="B208" s="36"/>
      <c r="C208" s="37"/>
      <c r="D208" s="46"/>
      <c r="E208" s="37"/>
    </row>
    <row r="209" spans="1:5">
      <c r="A209" s="36"/>
      <c r="B209" s="36"/>
      <c r="C209" s="37"/>
      <c r="D209" s="46"/>
      <c r="E209" s="37"/>
    </row>
    <row r="210" spans="1:5">
      <c r="A210" s="36"/>
      <c r="B210" s="36"/>
      <c r="C210" s="37"/>
      <c r="D210" s="46"/>
      <c r="E210" s="37"/>
    </row>
    <row r="211" spans="1:5">
      <c r="A211" s="36"/>
      <c r="B211" s="36"/>
      <c r="C211" s="37"/>
      <c r="D211" s="46"/>
      <c r="E211" s="37"/>
    </row>
    <row r="212" spans="1:5">
      <c r="A212" s="36"/>
      <c r="B212" s="36"/>
      <c r="C212" s="37"/>
      <c r="D212" s="46"/>
      <c r="E212" s="37"/>
    </row>
    <row r="213" spans="1:5">
      <c r="A213" s="36"/>
      <c r="B213" s="36"/>
      <c r="C213" s="37"/>
      <c r="D213" s="46"/>
      <c r="E213" s="37"/>
    </row>
    <row r="214" spans="1:5">
      <c r="A214" s="36"/>
      <c r="B214" s="36"/>
      <c r="C214" s="37"/>
      <c r="D214" s="46"/>
      <c r="E214" s="37"/>
    </row>
    <row r="215" spans="1:5">
      <c r="A215" s="36"/>
      <c r="B215" s="36"/>
      <c r="C215" s="37"/>
      <c r="D215" s="46"/>
      <c r="E215" s="37"/>
    </row>
    <row r="216" spans="1:5">
      <c r="A216" s="36"/>
      <c r="B216" s="36"/>
      <c r="C216" s="37"/>
      <c r="D216" s="46"/>
      <c r="E216" s="37"/>
    </row>
    <row r="217" spans="1:5">
      <c r="A217" s="36"/>
      <c r="B217" s="36"/>
      <c r="C217" s="37"/>
      <c r="D217" s="46"/>
      <c r="E217" s="37"/>
    </row>
    <row r="218" spans="1:5">
      <c r="A218" s="36"/>
      <c r="B218" s="36"/>
      <c r="C218" s="37"/>
      <c r="D218" s="46"/>
      <c r="E218" s="37"/>
    </row>
    <row r="219" spans="1:5">
      <c r="A219" s="36"/>
      <c r="B219" s="36"/>
      <c r="C219" s="37"/>
      <c r="D219" s="46"/>
      <c r="E219" s="37"/>
    </row>
    <row r="220" spans="1:5">
      <c r="A220" s="36"/>
      <c r="B220" s="36"/>
      <c r="C220" s="37"/>
      <c r="D220" s="46"/>
      <c r="E220" s="37"/>
    </row>
    <row r="221" spans="1:5">
      <c r="A221" s="36"/>
      <c r="B221" s="36"/>
      <c r="C221" s="37"/>
      <c r="D221" s="46"/>
      <c r="E221" s="37"/>
    </row>
    <row r="222" spans="1:5">
      <c r="A222" s="36"/>
      <c r="B222" s="36"/>
      <c r="C222" s="37"/>
      <c r="D222" s="46"/>
      <c r="E222" s="37"/>
    </row>
    <row r="223" spans="1:5">
      <c r="A223" s="36"/>
      <c r="B223" s="36"/>
      <c r="C223" s="37"/>
      <c r="D223" s="46"/>
      <c r="E223" s="37"/>
    </row>
    <row r="224" spans="1:5">
      <c r="A224" s="36"/>
      <c r="B224" s="36"/>
      <c r="C224" s="37"/>
      <c r="D224" s="46"/>
      <c r="E224" s="37"/>
    </row>
    <row r="225" spans="1:5">
      <c r="A225" s="36"/>
      <c r="B225" s="36"/>
      <c r="C225" s="37"/>
      <c r="D225" s="46"/>
      <c r="E225" s="37"/>
    </row>
    <row r="226" spans="1:5">
      <c r="A226" s="36"/>
      <c r="B226" s="36"/>
      <c r="C226" s="37"/>
      <c r="D226" s="46"/>
      <c r="E226" s="37"/>
    </row>
    <row r="227" spans="1:5">
      <c r="A227" s="36"/>
      <c r="B227" s="36"/>
      <c r="C227" s="37"/>
      <c r="D227" s="46"/>
      <c r="E227" s="37"/>
    </row>
    <row r="228" spans="1:5">
      <c r="A228" s="36"/>
      <c r="B228" s="36"/>
      <c r="C228" s="37"/>
      <c r="D228" s="46"/>
      <c r="E228" s="37"/>
    </row>
    <row r="229" spans="1:5">
      <c r="A229" s="36"/>
      <c r="B229" s="36"/>
      <c r="C229" s="37"/>
      <c r="D229" s="46"/>
      <c r="E229" s="37"/>
    </row>
    <row r="230" spans="1:5">
      <c r="A230" s="36"/>
      <c r="B230" s="36"/>
      <c r="C230" s="37"/>
      <c r="D230" s="46"/>
      <c r="E230" s="37"/>
    </row>
    <row r="231" spans="1:5">
      <c r="A231" s="36"/>
      <c r="B231" s="36"/>
      <c r="C231" s="37"/>
      <c r="D231" s="46"/>
      <c r="E231" s="37"/>
    </row>
    <row r="232" spans="1:5">
      <c r="A232" s="36"/>
      <c r="B232" s="36"/>
      <c r="C232" s="37"/>
      <c r="D232" s="46"/>
      <c r="E232" s="37"/>
    </row>
    <row r="233" spans="1:5">
      <c r="A233" s="36"/>
      <c r="B233" s="36"/>
      <c r="C233" s="37"/>
      <c r="D233" s="46"/>
      <c r="E233" s="37"/>
    </row>
    <row r="234" spans="1:5">
      <c r="A234" s="36"/>
      <c r="B234" s="36"/>
      <c r="C234" s="37"/>
      <c r="D234" s="46"/>
      <c r="E234" s="37"/>
    </row>
    <row r="235" spans="1:5">
      <c r="A235" s="36"/>
      <c r="B235" s="36"/>
      <c r="C235" s="37"/>
      <c r="D235" s="46"/>
      <c r="E235" s="37"/>
    </row>
    <row r="236" spans="1:5">
      <c r="A236" s="36"/>
      <c r="B236" s="36"/>
      <c r="C236" s="37"/>
      <c r="D236" s="46"/>
      <c r="E236" s="37"/>
    </row>
    <row r="237" spans="1:5">
      <c r="A237" s="36"/>
      <c r="B237" s="36"/>
      <c r="C237" s="37"/>
      <c r="D237" s="46"/>
      <c r="E237" s="37"/>
    </row>
    <row r="238" spans="1:5">
      <c r="A238" s="36"/>
      <c r="B238" s="36"/>
      <c r="C238" s="37"/>
      <c r="D238" s="46"/>
      <c r="E238" s="37"/>
    </row>
    <row r="239" spans="1:5">
      <c r="A239" s="36"/>
      <c r="B239" s="36"/>
      <c r="C239" s="37"/>
      <c r="D239" s="46"/>
      <c r="E239" s="37"/>
    </row>
    <row r="240" spans="1:5">
      <c r="A240" s="36"/>
      <c r="B240" s="36"/>
      <c r="C240" s="37"/>
      <c r="D240" s="46"/>
      <c r="E240" s="37"/>
    </row>
    <row r="241" spans="1:5">
      <c r="A241" s="36"/>
      <c r="B241" s="36"/>
      <c r="C241" s="37"/>
      <c r="D241" s="46"/>
      <c r="E241" s="37"/>
    </row>
    <row r="242" spans="1:5">
      <c r="A242" s="36"/>
      <c r="B242" s="36"/>
      <c r="C242" s="37"/>
      <c r="D242" s="46"/>
      <c r="E242" s="37"/>
    </row>
    <row r="243" spans="1:5">
      <c r="A243" s="36"/>
      <c r="B243" s="36"/>
      <c r="C243" s="37"/>
      <c r="D243" s="46"/>
      <c r="E243" s="37"/>
    </row>
    <row r="244" spans="1:5">
      <c r="A244" s="2"/>
      <c r="B244" s="2"/>
      <c r="C244" s="7"/>
      <c r="D244" s="47"/>
      <c r="E244" s="7"/>
    </row>
    <row r="245" spans="1:5">
      <c r="A245" s="2"/>
      <c r="B245" s="2"/>
      <c r="C245" s="7"/>
      <c r="D245" s="47"/>
      <c r="E245" s="7"/>
    </row>
    <row r="246" spans="1:5">
      <c r="A246" s="2"/>
      <c r="B246" s="2"/>
      <c r="C246" s="7"/>
      <c r="D246" s="47"/>
      <c r="E246" s="7"/>
    </row>
    <row r="247" spans="1:5">
      <c r="A247" s="2"/>
      <c r="B247" s="2"/>
      <c r="C247" s="7"/>
      <c r="D247" s="47"/>
      <c r="E247" s="7"/>
    </row>
    <row r="248" spans="1:5">
      <c r="A248" s="2"/>
      <c r="B248" s="2"/>
      <c r="C248" s="7"/>
      <c r="D248" s="47"/>
      <c r="E248" s="7"/>
    </row>
    <row r="249" spans="1:5">
      <c r="A249" s="2"/>
      <c r="B249" s="2"/>
      <c r="C249" s="7"/>
      <c r="D249" s="47"/>
      <c r="E249" s="7"/>
    </row>
    <row r="250" spans="1:5">
      <c r="A250" s="2"/>
      <c r="B250" s="2"/>
      <c r="C250" s="7"/>
      <c r="D250" s="47"/>
      <c r="E250" s="7"/>
    </row>
    <row r="251" spans="1:5">
      <c r="A251" s="2"/>
      <c r="B251" s="2"/>
      <c r="C251" s="7"/>
      <c r="D251" s="47"/>
      <c r="E251" s="7"/>
    </row>
    <row r="252" spans="1:5">
      <c r="A252" s="2"/>
      <c r="B252" s="2"/>
      <c r="C252" s="7"/>
      <c r="D252" s="47"/>
      <c r="E252" s="7"/>
    </row>
    <row r="253" spans="1:5">
      <c r="A253" s="2"/>
      <c r="B253" s="2"/>
      <c r="C253" s="7"/>
      <c r="D253" s="47"/>
      <c r="E253" s="7"/>
    </row>
    <row r="254" spans="1:5">
      <c r="A254" s="2"/>
      <c r="B254" s="2"/>
      <c r="C254" s="7"/>
      <c r="D254" s="47"/>
      <c r="E254" s="7"/>
    </row>
    <row r="255" spans="1:5">
      <c r="A255" s="2"/>
      <c r="B255" s="2"/>
      <c r="C255" s="7"/>
      <c r="D255" s="47"/>
      <c r="E255" s="7"/>
    </row>
    <row r="256" spans="1:5">
      <c r="A256" s="2"/>
      <c r="B256" s="2"/>
      <c r="C256" s="7"/>
      <c r="D256" s="47"/>
      <c r="E256" s="7"/>
    </row>
    <row r="257" spans="1:5">
      <c r="A257" s="2"/>
      <c r="B257" s="2"/>
      <c r="C257" s="7"/>
      <c r="D257" s="47"/>
      <c r="E257" s="7"/>
    </row>
    <row r="258" spans="1:5">
      <c r="A258" s="2"/>
      <c r="B258" s="2"/>
      <c r="C258" s="7"/>
      <c r="D258" s="47"/>
      <c r="E258" s="7"/>
    </row>
    <row r="259" spans="1:5">
      <c r="A259" s="2"/>
      <c r="B259" s="2"/>
      <c r="C259" s="7"/>
      <c r="D259" s="47"/>
      <c r="E259" s="7"/>
    </row>
    <row r="260" spans="1:5">
      <c r="A260" s="2"/>
      <c r="B260" s="2"/>
      <c r="C260" s="7"/>
      <c r="D260" s="47"/>
      <c r="E260" s="7"/>
    </row>
    <row r="261" spans="1:5">
      <c r="A261" s="2"/>
      <c r="B261" s="2"/>
      <c r="C261" s="7"/>
      <c r="D261" s="47"/>
      <c r="E261" s="7"/>
    </row>
    <row r="262" spans="1:5">
      <c r="A262" s="2"/>
      <c r="B262" s="2"/>
      <c r="C262" s="7"/>
      <c r="D262" s="47"/>
      <c r="E262" s="7"/>
    </row>
    <row r="263" spans="1:5">
      <c r="A263" s="2"/>
      <c r="B263" s="2"/>
      <c r="C263" s="7"/>
      <c r="D263" s="47"/>
      <c r="E263" s="7"/>
    </row>
    <row r="264" spans="1:5">
      <c r="A264" s="2"/>
      <c r="B264" s="2"/>
      <c r="C264" s="7"/>
      <c r="D264" s="47"/>
      <c r="E264" s="7"/>
    </row>
    <row r="265" spans="1:5">
      <c r="A265" s="2"/>
      <c r="B265" s="2"/>
      <c r="C265" s="7"/>
      <c r="D265" s="47"/>
      <c r="E265" s="7"/>
    </row>
    <row r="266" spans="1:5">
      <c r="A266" s="2"/>
      <c r="B266" s="2"/>
      <c r="C266" s="7"/>
      <c r="D266" s="47"/>
      <c r="E266" s="7"/>
    </row>
    <row r="267" spans="1:5">
      <c r="A267" s="2"/>
      <c r="B267" s="2"/>
      <c r="C267" s="7"/>
      <c r="D267" s="47"/>
      <c r="E267" s="7"/>
    </row>
    <row r="268" spans="1:5">
      <c r="A268" s="2"/>
      <c r="B268" s="2"/>
      <c r="C268" s="7"/>
      <c r="D268" s="47"/>
      <c r="E268" s="7"/>
    </row>
    <row r="269" spans="1:5">
      <c r="A269" s="2"/>
      <c r="B269" s="2"/>
      <c r="C269" s="7"/>
      <c r="D269" s="47"/>
      <c r="E269" s="7"/>
    </row>
    <row r="270" spans="1:5">
      <c r="A270" s="2"/>
      <c r="B270" s="2"/>
      <c r="C270" s="7"/>
      <c r="D270" s="47"/>
      <c r="E270" s="7"/>
    </row>
    <row r="271" spans="1:5">
      <c r="A271" s="2"/>
      <c r="B271" s="2"/>
      <c r="C271" s="7"/>
      <c r="D271" s="47"/>
      <c r="E271" s="7"/>
    </row>
    <row r="272" spans="1:5">
      <c r="A272" s="2"/>
      <c r="B272" s="2"/>
      <c r="C272" s="7"/>
      <c r="D272" s="47"/>
      <c r="E272" s="7"/>
    </row>
    <row r="273" spans="1:5">
      <c r="A273" s="2"/>
      <c r="B273" s="2"/>
      <c r="C273" s="7"/>
      <c r="D273" s="47"/>
      <c r="E273" s="7"/>
    </row>
    <row r="274" spans="1:5">
      <c r="A274" s="2"/>
      <c r="B274" s="2"/>
      <c r="C274" s="7"/>
      <c r="D274" s="47"/>
      <c r="E274" s="7"/>
    </row>
    <row r="275" spans="1:5">
      <c r="A275" s="2"/>
      <c r="B275" s="2"/>
      <c r="C275" s="7"/>
      <c r="D275" s="47"/>
      <c r="E275" s="7"/>
    </row>
    <row r="276" spans="1:5">
      <c r="A276" s="2"/>
      <c r="B276" s="2"/>
      <c r="C276" s="7"/>
      <c r="D276" s="47"/>
      <c r="E276" s="7"/>
    </row>
    <row r="277" spans="1:5">
      <c r="A277" s="2"/>
      <c r="B277" s="2"/>
      <c r="C277" s="7"/>
      <c r="D277" s="47"/>
      <c r="E277" s="7"/>
    </row>
    <row r="278" spans="1:5">
      <c r="A278" s="2"/>
      <c r="B278" s="2"/>
      <c r="C278" s="7"/>
      <c r="D278" s="47"/>
      <c r="E278" s="7"/>
    </row>
    <row r="279" spans="1:5">
      <c r="A279" s="2"/>
      <c r="B279" s="2"/>
      <c r="C279" s="7"/>
      <c r="D279" s="47"/>
      <c r="E279" s="7"/>
    </row>
    <row r="280" spans="1:5">
      <c r="A280" s="2"/>
      <c r="B280" s="2"/>
      <c r="C280" s="7"/>
      <c r="D280" s="47"/>
      <c r="E280" s="7"/>
    </row>
    <row r="281" spans="1:5">
      <c r="A281" s="2"/>
      <c r="B281" s="2"/>
      <c r="C281" s="7"/>
      <c r="D281" s="47"/>
      <c r="E281" s="7"/>
    </row>
    <row r="282" spans="1:5">
      <c r="A282" s="2"/>
      <c r="B282" s="2"/>
      <c r="C282" s="7"/>
      <c r="D282" s="47"/>
      <c r="E282" s="7"/>
    </row>
    <row r="283" spans="1:5">
      <c r="A283" s="2"/>
      <c r="B283" s="2"/>
      <c r="C283" s="7"/>
      <c r="D283" s="47"/>
      <c r="E283" s="7"/>
    </row>
    <row r="284" spans="1:5">
      <c r="A284" s="2"/>
      <c r="B284" s="2"/>
      <c r="C284" s="7"/>
      <c r="D284" s="47"/>
      <c r="E284" s="7"/>
    </row>
    <row r="285" spans="1:5">
      <c r="A285" s="2"/>
      <c r="B285" s="2"/>
      <c r="C285" s="7"/>
      <c r="D285" s="47"/>
      <c r="E285" s="7"/>
    </row>
    <row r="286" spans="1:5">
      <c r="A286" s="2"/>
      <c r="B286" s="2"/>
      <c r="C286" s="7"/>
      <c r="D286" s="47"/>
      <c r="E286" s="7"/>
    </row>
    <row r="287" spans="1:5">
      <c r="A287" s="2"/>
      <c r="B287" s="2"/>
      <c r="C287" s="7"/>
      <c r="D287" s="47"/>
      <c r="E287" s="7"/>
    </row>
    <row r="288" spans="1:5">
      <c r="A288" s="2"/>
      <c r="B288" s="2"/>
      <c r="C288" s="7"/>
      <c r="D288" s="47"/>
      <c r="E288" s="7"/>
    </row>
    <row r="289" spans="1:5">
      <c r="A289" s="2"/>
      <c r="B289" s="2"/>
      <c r="C289" s="7"/>
      <c r="D289" s="47"/>
      <c r="E289" s="7"/>
    </row>
    <row r="290" spans="1:5">
      <c r="A290" s="2"/>
      <c r="B290" s="2"/>
      <c r="C290" s="7"/>
      <c r="D290" s="47"/>
      <c r="E290" s="7"/>
    </row>
    <row r="291" spans="1:5">
      <c r="A291" s="2"/>
      <c r="B291" s="2"/>
      <c r="C291" s="7"/>
      <c r="D291" s="47"/>
      <c r="E291" s="7"/>
    </row>
    <row r="292" spans="1:5">
      <c r="A292" s="2"/>
      <c r="B292" s="2"/>
      <c r="C292" s="7"/>
      <c r="D292" s="47"/>
      <c r="E292" s="7"/>
    </row>
    <row r="293" spans="1:5">
      <c r="A293" s="2"/>
      <c r="B293" s="2"/>
      <c r="C293" s="7"/>
      <c r="D293" s="47"/>
      <c r="E293" s="7"/>
    </row>
    <row r="294" spans="1:5">
      <c r="A294" s="2"/>
      <c r="B294" s="2"/>
      <c r="C294" s="7"/>
      <c r="D294" s="47"/>
      <c r="E294" s="7"/>
    </row>
    <row r="295" spans="1:5">
      <c r="A295" s="2"/>
      <c r="B295" s="2"/>
      <c r="C295" s="7"/>
      <c r="D295" s="47"/>
      <c r="E295" s="7"/>
    </row>
    <row r="296" spans="1:5">
      <c r="A296" s="2"/>
      <c r="B296" s="2"/>
      <c r="C296" s="7"/>
      <c r="D296" s="47"/>
      <c r="E296" s="7"/>
    </row>
    <row r="297" spans="1:5">
      <c r="A297" s="2"/>
      <c r="B297" s="2"/>
      <c r="C297" s="7"/>
      <c r="D297" s="47"/>
      <c r="E297" s="7"/>
    </row>
    <row r="298" spans="1:5">
      <c r="A298" s="2"/>
      <c r="B298" s="2"/>
      <c r="C298" s="7"/>
      <c r="D298" s="47"/>
      <c r="E298" s="7"/>
    </row>
    <row r="299" spans="1:5">
      <c r="A299" s="2"/>
      <c r="B299" s="2"/>
      <c r="C299" s="7"/>
      <c r="D299" s="47"/>
      <c r="E299" s="7"/>
    </row>
    <row r="300" spans="1:5">
      <c r="A300" s="2"/>
      <c r="B300" s="2"/>
      <c r="C300" s="7"/>
      <c r="D300" s="47"/>
      <c r="E300" s="7"/>
    </row>
    <row r="301" spans="1:5">
      <c r="A301" s="2"/>
      <c r="B301" s="2"/>
      <c r="C301" s="7"/>
      <c r="D301" s="47"/>
      <c r="E301" s="7"/>
    </row>
    <row r="302" spans="1:5">
      <c r="A302" s="2"/>
      <c r="B302" s="2"/>
      <c r="C302" s="7"/>
      <c r="D302" s="47"/>
      <c r="E302" s="7"/>
    </row>
    <row r="303" spans="1:5">
      <c r="A303" s="2"/>
      <c r="B303" s="2"/>
      <c r="C303" s="7"/>
      <c r="D303" s="47"/>
      <c r="E303" s="7"/>
    </row>
    <row r="304" spans="1:5">
      <c r="A304" s="2"/>
      <c r="B304" s="2"/>
      <c r="C304" s="7"/>
      <c r="D304" s="47"/>
      <c r="E304" s="7"/>
    </row>
    <row r="305" spans="1:5">
      <c r="A305" s="2"/>
      <c r="B305" s="2"/>
      <c r="C305" s="7"/>
      <c r="D305" s="47"/>
      <c r="E305" s="7"/>
    </row>
    <row r="306" spans="1:5">
      <c r="A306" s="2"/>
      <c r="B306" s="2"/>
      <c r="C306" s="7"/>
      <c r="D306" s="47"/>
      <c r="E306" s="7"/>
    </row>
    <row r="307" spans="1:5">
      <c r="A307" s="2"/>
      <c r="B307" s="2"/>
      <c r="C307" s="7"/>
      <c r="D307" s="47"/>
      <c r="E307" s="7"/>
    </row>
    <row r="308" spans="1:5">
      <c r="A308" s="2"/>
      <c r="B308" s="2"/>
      <c r="C308" s="7"/>
      <c r="D308" s="47"/>
      <c r="E308" s="7"/>
    </row>
    <row r="309" spans="1:5">
      <c r="A309" s="2"/>
      <c r="B309" s="2"/>
      <c r="C309" s="7"/>
      <c r="D309" s="47"/>
      <c r="E309" s="7"/>
    </row>
    <row r="310" spans="1:5">
      <c r="A310" s="2"/>
      <c r="B310" s="2"/>
      <c r="C310" s="7"/>
      <c r="D310" s="47"/>
      <c r="E310" s="7"/>
    </row>
    <row r="311" spans="1:5">
      <c r="A311" s="2"/>
      <c r="B311" s="2"/>
      <c r="C311" s="7"/>
      <c r="D311" s="47"/>
      <c r="E311" s="7"/>
    </row>
    <row r="312" spans="1:5">
      <c r="A312" s="2"/>
      <c r="B312" s="2"/>
      <c r="C312" s="7"/>
      <c r="D312" s="47"/>
      <c r="E312" s="7"/>
    </row>
    <row r="313" spans="1:5">
      <c r="A313" s="2"/>
      <c r="B313" s="2"/>
      <c r="C313" s="7"/>
      <c r="D313" s="47"/>
      <c r="E313" s="7"/>
    </row>
    <row r="314" spans="1:5">
      <c r="A314" s="2"/>
      <c r="B314" s="2"/>
      <c r="C314" s="7"/>
      <c r="D314" s="47"/>
      <c r="E314" s="7"/>
    </row>
    <row r="315" spans="1:5">
      <c r="A315" s="2"/>
      <c r="B315" s="2"/>
      <c r="C315" s="7"/>
      <c r="D315" s="47"/>
      <c r="E315" s="7"/>
    </row>
    <row r="316" spans="1:5">
      <c r="A316" s="2"/>
      <c r="B316" s="2"/>
      <c r="C316" s="7"/>
      <c r="D316" s="47"/>
      <c r="E316" s="7"/>
    </row>
    <row r="317" spans="1:5">
      <c r="A317" s="2"/>
      <c r="B317" s="2"/>
      <c r="C317" s="7"/>
      <c r="D317" s="47"/>
      <c r="E317" s="7"/>
    </row>
    <row r="318" spans="1:5">
      <c r="A318" s="2"/>
      <c r="B318" s="2"/>
      <c r="C318" s="7"/>
      <c r="D318" s="47"/>
      <c r="E318" s="7"/>
    </row>
    <row r="319" spans="1:5">
      <c r="A319" s="2"/>
      <c r="B319" s="2"/>
      <c r="C319" s="7"/>
      <c r="D319" s="47"/>
      <c r="E319" s="7"/>
    </row>
    <row r="320" spans="1:5">
      <c r="A320" s="2"/>
      <c r="B320" s="2"/>
      <c r="C320" s="7"/>
      <c r="D320" s="47"/>
      <c r="E320" s="7"/>
    </row>
    <row r="321" spans="1:5">
      <c r="A321" s="2"/>
      <c r="B321" s="2"/>
      <c r="C321" s="7"/>
      <c r="D321" s="47"/>
      <c r="E321" s="7"/>
    </row>
    <row r="322" spans="1:5">
      <c r="A322" s="2"/>
      <c r="B322" s="2"/>
      <c r="C322" s="7"/>
      <c r="D322" s="47"/>
      <c r="E322" s="7"/>
    </row>
    <row r="323" spans="1:5">
      <c r="A323" s="2"/>
      <c r="B323" s="2"/>
      <c r="C323" s="7"/>
      <c r="D323" s="47"/>
      <c r="E323" s="7"/>
    </row>
    <row r="324" spans="1:5">
      <c r="A324" s="2"/>
      <c r="B324" s="2"/>
      <c r="C324" s="7"/>
      <c r="D324" s="47"/>
      <c r="E324" s="7"/>
    </row>
    <row r="325" spans="1:5">
      <c r="A325" s="2"/>
      <c r="B325" s="2"/>
      <c r="C325" s="7"/>
      <c r="D325" s="47"/>
      <c r="E325" s="7"/>
    </row>
    <row r="326" spans="1:5">
      <c r="A326" s="2"/>
      <c r="B326" s="2"/>
      <c r="C326" s="7"/>
      <c r="D326" s="47"/>
      <c r="E326" s="7"/>
    </row>
    <row r="327" spans="1:5">
      <c r="A327" s="2"/>
      <c r="B327" s="2"/>
      <c r="C327" s="7"/>
      <c r="D327" s="47"/>
      <c r="E327" s="7"/>
    </row>
    <row r="328" spans="1:5">
      <c r="A328" s="2"/>
      <c r="B328" s="2"/>
      <c r="C328" s="7"/>
      <c r="D328" s="47"/>
      <c r="E328" s="7"/>
    </row>
    <row r="329" spans="1:5">
      <c r="A329" s="2"/>
      <c r="B329" s="2"/>
      <c r="C329" s="7"/>
      <c r="D329" s="47"/>
      <c r="E329" s="7"/>
    </row>
    <row r="330" spans="1:5">
      <c r="A330" s="2"/>
      <c r="B330" s="2"/>
      <c r="C330" s="7"/>
      <c r="D330" s="47"/>
      <c r="E330" s="7"/>
    </row>
    <row r="331" spans="1:5">
      <c r="A331" s="2"/>
      <c r="B331" s="2"/>
      <c r="C331" s="7"/>
      <c r="D331" s="47"/>
      <c r="E331" s="7"/>
    </row>
    <row r="332" spans="1:5">
      <c r="A332" s="2"/>
      <c r="B332" s="2"/>
      <c r="C332" s="7"/>
      <c r="D332" s="47"/>
      <c r="E332" s="7"/>
    </row>
    <row r="333" spans="1:5">
      <c r="A333" s="2"/>
      <c r="B333" s="2"/>
      <c r="C333" s="7"/>
      <c r="D333" s="47"/>
      <c r="E333" s="7"/>
    </row>
    <row r="334" spans="1:5">
      <c r="A334" s="2"/>
      <c r="B334" s="2"/>
      <c r="C334" s="7"/>
      <c r="D334" s="47"/>
      <c r="E334" s="7"/>
    </row>
    <row r="335" spans="1:5">
      <c r="A335" s="2"/>
      <c r="B335" s="2"/>
      <c r="C335" s="7"/>
      <c r="D335" s="47"/>
      <c r="E335" s="7"/>
    </row>
    <row r="336" spans="1:5">
      <c r="A336" s="2"/>
      <c r="B336" s="2"/>
      <c r="C336" s="7"/>
      <c r="D336" s="47"/>
      <c r="E336" s="7"/>
    </row>
    <row r="337" spans="1:5">
      <c r="A337" s="2"/>
      <c r="B337" s="2"/>
      <c r="C337" s="7"/>
      <c r="D337" s="47"/>
      <c r="E337" s="7"/>
    </row>
    <row r="338" spans="1:5">
      <c r="A338" s="2"/>
      <c r="B338" s="2"/>
      <c r="C338" s="7"/>
      <c r="D338" s="47"/>
      <c r="E338" s="7"/>
    </row>
    <row r="339" spans="1:5">
      <c r="A339" s="2"/>
      <c r="B339" s="2"/>
      <c r="C339" s="7"/>
      <c r="D339" s="47"/>
      <c r="E339" s="7"/>
    </row>
    <row r="340" spans="1:5">
      <c r="A340" s="2"/>
      <c r="B340" s="2"/>
      <c r="C340" s="7"/>
      <c r="D340" s="47"/>
      <c r="E340" s="7"/>
    </row>
    <row r="341" spans="1:5">
      <c r="A341" s="2"/>
      <c r="B341" s="2"/>
      <c r="C341" s="7"/>
      <c r="D341" s="47"/>
      <c r="E341" s="7"/>
    </row>
    <row r="342" spans="1:5">
      <c r="A342" s="2"/>
      <c r="B342" s="2"/>
      <c r="C342" s="7"/>
      <c r="D342" s="47"/>
      <c r="E342" s="7"/>
    </row>
    <row r="343" spans="1:5">
      <c r="A343" s="2"/>
      <c r="B343" s="2"/>
      <c r="C343" s="7"/>
      <c r="D343" s="47"/>
      <c r="E343" s="7"/>
    </row>
    <row r="344" spans="1:5">
      <c r="A344" s="2"/>
      <c r="B344" s="2"/>
      <c r="C344" s="7"/>
      <c r="D344" s="47"/>
      <c r="E344" s="7"/>
    </row>
    <row r="345" spans="1:5">
      <c r="A345" s="2"/>
      <c r="B345" s="2"/>
      <c r="C345" s="7"/>
      <c r="D345" s="47"/>
      <c r="E345" s="7"/>
    </row>
    <row r="346" spans="1:5">
      <c r="A346" s="2"/>
      <c r="B346" s="2"/>
      <c r="C346" s="7"/>
      <c r="D346" s="47"/>
      <c r="E346" s="7"/>
    </row>
    <row r="347" spans="1:5">
      <c r="A347" s="2"/>
      <c r="B347" s="2"/>
      <c r="C347" s="7"/>
      <c r="D347" s="47"/>
      <c r="E347" s="7"/>
    </row>
    <row r="348" spans="1:5">
      <c r="A348" s="2"/>
      <c r="B348" s="2"/>
      <c r="C348" s="7"/>
      <c r="D348" s="47"/>
      <c r="E348" s="7"/>
    </row>
    <row r="65532" spans="4:5">
      <c r="D65532" s="48">
        <f>SUM(D110:D65531)</f>
        <v>5280</v>
      </c>
      <c r="E65532" s="19">
        <f>SUM(D65532)</f>
        <v>5280</v>
      </c>
    </row>
  </sheetData>
  <mergeCells count="2">
    <mergeCell ref="A124:E124"/>
    <mergeCell ref="A127:B127"/>
  </mergeCells>
  <phoneticPr fontId="0" type="noConversion"/>
  <pageMargins left="0.78740157499999996" right="0.78740157499999996" top="0.77" bottom="0.67" header="0.4921259845" footer="0.4921259845"/>
  <pageSetup paperSize="9" orientation="landscape" r:id="rId1"/>
  <headerFooter alignWithMargins="0">
    <oddHeader>&amp;LAnlage 1</oddHead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Tabelle3</vt:lpstr>
      <vt:lpstr>Tabelle3!Druckbereich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Halle</dc:creator>
  <cp:lastModifiedBy>had90437</cp:lastModifiedBy>
  <cp:lastPrinted>2011-01-18T08:50:24Z</cp:lastPrinted>
  <dcterms:created xsi:type="dcterms:W3CDTF">2010-02-11T10:09:52Z</dcterms:created>
  <dcterms:modified xsi:type="dcterms:W3CDTF">2011-02-21T09:28:43Z</dcterms:modified>
</cp:coreProperties>
</file>